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bookViews>
    <workbookView xWindow="0" yWindow="0" windowWidth="28800" windowHeight="11310" activeTab="0"/>
  </bookViews>
  <sheets>
    <sheet name="0" sheetId="1" r:id="rId1"/>
    <sheet name="1" sheetId="2" r:id="rId2"/>
    <sheet name="1a" sheetId="3" r:id="rId3"/>
    <sheet name="2" sheetId="4" r:id="rId4"/>
    <sheet name="3" sheetId="5" r:id="rId5"/>
    <sheet name="4" sheetId="6" r:id="rId6"/>
    <sheet name="5" sheetId="7" r:id="rId7"/>
    <sheet name="6" sheetId="8" r:id="rId8"/>
    <sheet name="7" sheetId="17" r:id="rId9"/>
    <sheet name="8" sheetId="10" r:id="rId10"/>
    <sheet name="9" sheetId="16" r:id="rId11"/>
    <sheet name="10 &amp; 11" sheetId="19" r:id="rId12"/>
    <sheet name="12" sheetId="13" r:id="rId13"/>
    <sheet name="13" sheetId="14" r:id="rId14"/>
  </sheets>
  <externalReferences>
    <externalReference r:id="rId17"/>
  </externalReferences>
  <definedNames>
    <definedName name="_xlnm.Print_Area" localSheetId="1">'1'!$1:$44</definedName>
    <definedName name="_xlnm.Print_Area" localSheetId="12">'12'!$A$1:$T$23</definedName>
    <definedName name="_xlnm.Print_Area" localSheetId="13">'13'!$A$1:$I$170</definedName>
    <definedName name="_xlnm.Print_Area" localSheetId="2">'1a'!$A$2:$V$43</definedName>
    <definedName name="_xlnm.Print_Area" localSheetId="3">'2'!$A$1:$D$22</definedName>
    <definedName name="_xlnm.Print_Area" localSheetId="4">'3'!$A$1:$D$25</definedName>
    <definedName name="_xlnm.Print_Area" localSheetId="5">'4'!$A$1:$N$29</definedName>
    <definedName name="_xlnm.Print_Area" localSheetId="6">'5'!$A$1:$N$29</definedName>
    <definedName name="_xlnm.Print_Area" localSheetId="7">'6'!$A$1:$N$28</definedName>
    <definedName name="_xlnm.Print_Area" localSheetId="9">'8'!$A$1:$E$22</definedName>
    <definedName name="_xlnm.Print_Area" localSheetId="10">'9'!$A$1:$T$33</definedName>
  </definedNames>
  <calcPr calcId="162913"/>
</workbook>
</file>

<file path=xl/sharedStrings.xml><?xml version="1.0" encoding="utf-8"?>
<sst xmlns="http://schemas.openxmlformats.org/spreadsheetml/2006/main" count="693" uniqueCount="241">
  <si>
    <t>000 мкд</t>
  </si>
  <si>
    <t>Ред. бр.</t>
  </si>
  <si>
    <t>Класа на осигурување</t>
  </si>
  <si>
    <t>неживот</t>
  </si>
  <si>
    <t>Триглав</t>
  </si>
  <si>
    <t>Сава</t>
  </si>
  <si>
    <t>Евроинс</t>
  </si>
  <si>
    <t>Винер</t>
  </si>
  <si>
    <t>Еуролинк</t>
  </si>
  <si>
    <t>Уника</t>
  </si>
  <si>
    <t>Осиг. полиса</t>
  </si>
  <si>
    <t>Вкупно</t>
  </si>
  <si>
    <t>01. Незгода</t>
  </si>
  <si>
    <t>02. Здравствено</t>
  </si>
  <si>
    <t>03. Каско моторни возила</t>
  </si>
  <si>
    <t>05. Каско воздухоплови</t>
  </si>
  <si>
    <t>06. Каско пловни објекти</t>
  </si>
  <si>
    <t>07. Карго</t>
  </si>
  <si>
    <t>09. Имот останато</t>
  </si>
  <si>
    <t>10. АО (вкупно)</t>
  </si>
  <si>
    <t>11. Одговорност воздухоплови</t>
  </si>
  <si>
    <t>12. Одговорност пловни објекти</t>
  </si>
  <si>
    <t>13. Општа одговорност</t>
  </si>
  <si>
    <t>15. Гаранции</t>
  </si>
  <si>
    <t>16. Финансиски загуби</t>
  </si>
  <si>
    <t>17. Правна заштита</t>
  </si>
  <si>
    <t>18. Туристичка помош</t>
  </si>
  <si>
    <t>живот</t>
  </si>
  <si>
    <t>Вкупно:</t>
  </si>
  <si>
    <t>Граве</t>
  </si>
  <si>
    <t>19. Живот</t>
  </si>
  <si>
    <t>000мкд</t>
  </si>
  <si>
    <t>Друштво за осигурување</t>
  </si>
  <si>
    <t>Бруто полисирана премија</t>
  </si>
  <si>
    <t>Премии предадени во реосигурување и/или соосигурување</t>
  </si>
  <si>
    <t>Техничка премија</t>
  </si>
  <si>
    <t>Дел за обавување на дејноста</t>
  </si>
  <si>
    <t>Вкупно (неживот)</t>
  </si>
  <si>
    <t>Кроациа неживот</t>
  </si>
  <si>
    <t>Вкупно (живот)</t>
  </si>
  <si>
    <t>Кроациа живот</t>
  </si>
  <si>
    <t>ВКУПНО</t>
  </si>
  <si>
    <t>Број на нерешени штети на почеток на периодот</t>
  </si>
  <si>
    <t>Број на пријавени и повторно отворени штети</t>
  </si>
  <si>
    <t>Број на ликвидирани штети</t>
  </si>
  <si>
    <t>Број на одбиени штети</t>
  </si>
  <si>
    <t>Број на нерешени штети на крај на периодот</t>
  </si>
  <si>
    <t>Број на штети во судски спор
 (дел од претходна колона)</t>
  </si>
  <si>
    <t>Аминистративни трошоци</t>
  </si>
  <si>
    <t>Трошоци за провизија</t>
  </si>
  <si>
    <t>Останати трошоци за спроведување на осигурувањето</t>
  </si>
  <si>
    <t>неживот
вкупно</t>
  </si>
  <si>
    <t>живот
вкупно</t>
  </si>
  <si>
    <t>Резерви за преносна премија</t>
  </si>
  <si>
    <t>Резерви за бонуси и попусти</t>
  </si>
  <si>
    <t>Резерви за штети</t>
  </si>
  <si>
    <t>Еквилизациона резерва</t>
  </si>
  <si>
    <t>Математичка резерва</t>
  </si>
  <si>
    <t>Други технички резерви</t>
  </si>
  <si>
    <t>Резерви за настанати и пријавени штети</t>
  </si>
  <si>
    <t>Резерви за настанати, но непријавени штети</t>
  </si>
  <si>
    <t>Вкупно резерви за штети</t>
  </si>
  <si>
    <t>Резерви за пријавени штети</t>
  </si>
  <si>
    <t>Македонија</t>
  </si>
  <si>
    <t>Премија</t>
  </si>
  <si>
    <t>Штети</t>
  </si>
  <si>
    <t>Број на склучени договори</t>
  </si>
  <si>
    <t>Бруто резерва за преносни премии</t>
  </si>
  <si>
    <t>Брoј на ликвидирани штети</t>
  </si>
  <si>
    <t>Бруто исплатени (ликвидирани) штети</t>
  </si>
  <si>
    <t>Број на резервирани штети</t>
  </si>
  <si>
    <t>Бруто резерви за настанати и пријавени штети</t>
  </si>
  <si>
    <t>Табела 1. Бруто полисирана премија</t>
  </si>
  <si>
    <t>04. Каско шински возила</t>
  </si>
  <si>
    <t>08. Имот од пожар и др.опасн.</t>
  </si>
  <si>
    <t xml:space="preserve">14. Кредити </t>
  </si>
  <si>
    <t>Табела 6. Број на ликвидирани штети</t>
  </si>
  <si>
    <t>Табела 7. Структура на штети</t>
  </si>
  <si>
    <t>Табела 9. Структура на акционерскиот капитал</t>
  </si>
  <si>
    <t xml:space="preserve">Табела 10. Бруто технички резерви </t>
  </si>
  <si>
    <t>Табела 11. Нето технички резерви</t>
  </si>
  <si>
    <t>Табела 12. Капитал и маргина на солвентност</t>
  </si>
  <si>
    <t>Табела 13. Статистички податоци за неживотно осигурување</t>
  </si>
  <si>
    <t>Табела 2.  Структура на премија, по друштва за осигурување</t>
  </si>
  <si>
    <t>Табела 3. Структура на премија, по класи на осигурување</t>
  </si>
  <si>
    <t>Табела 4. Број на склучени договори за осигурување (полиси)</t>
  </si>
  <si>
    <t>Табела 8. Трошоци</t>
  </si>
  <si>
    <t>АГЕНЦИЈА ЗА</t>
  </si>
  <si>
    <t xml:space="preserve">СУПЕРВИЗИЈА НА </t>
  </si>
  <si>
    <t>ОСИГУРУВАЊЕ</t>
  </si>
  <si>
    <t>21. Oсигурување на живот кога инвестициониот ризик е на товар на осигуреникот</t>
  </si>
  <si>
    <t>Еуросиг</t>
  </si>
  <si>
    <t xml:space="preserve"> </t>
  </si>
  <si>
    <t>Нова</t>
  </si>
  <si>
    <t>20. Брак или породување</t>
  </si>
  <si>
    <t>Бројот на склучени договори не претставува збир од бројот на договори пооделно по класи на осигурување, бидејќи еден договор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</si>
  <si>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Скопје, 2019</t>
  </si>
  <si>
    <t>Р е п у б л и к а  С е в е р н а   М а к е д о н и ј а</t>
  </si>
  <si>
    <t>Напомена: Податоците се добиени од страна на друштвата за осигурување при редовно известување по член 104 од Законот за супервизија на осигурување (“Службен весник на Република Македонија” бр. 27/02, 84/02, 98/02, 33/04, 88/05, 79/07, 8/08, 88/08, 56/09, 67/10, 44/11, 188/13, 43/14, 112/14, 153/15, 192/15, 23/16, 83/18, 198/18 и „Службен весник на Република Северна Македонија” бр.101/19). Раководствата на друштвата за осигурување се одговорни за изготвување и објективно презентирање на податоците.</t>
  </si>
  <si>
    <t>Домашни физички лица</t>
  </si>
  <si>
    <t>Триглав  Живот</t>
  </si>
  <si>
    <t>Осигурителна полиса</t>
  </si>
  <si>
    <t>Халк</t>
  </si>
  <si>
    <t>Кроација неживот</t>
  </si>
  <si>
    <t>Кроација живот</t>
  </si>
  <si>
    <t>Винер живот</t>
  </si>
  <si>
    <t>Уника живот</t>
  </si>
  <si>
    <t>Кроациjа</t>
  </si>
  <si>
    <t>Кроациа</t>
  </si>
  <si>
    <t>Странски нефинансиски правни лица</t>
  </si>
  <si>
    <t>Странски финансиски институции</t>
  </si>
  <si>
    <t>Странски физички лица</t>
  </si>
  <si>
    <t>Домашни нефинансиски правни лица</t>
  </si>
  <si>
    <t>Домашни финансиски институции</t>
  </si>
  <si>
    <t>Држава</t>
  </si>
  <si>
    <t xml:space="preserve">ИЗВЕШТАЈ                                                                                                                         за работењето на друштвата за осигурување                                                       за периодот 1.1-30.6.2019                                                                                                                              </t>
  </si>
  <si>
    <t>Табела 5. Бруто исплатени (ликвидирани) штети</t>
  </si>
  <si>
    <t>Македонија живот</t>
  </si>
  <si>
    <t>21. Осигурување на живот кога инвестициониот ризик е на товар на осигуреникот</t>
  </si>
  <si>
    <t>Вкупен капитал</t>
  </si>
  <si>
    <t>Потребно ниво на Маргина на солвентност</t>
  </si>
  <si>
    <t>КЛАСА 01 - Осигурување од последици на несреќен случај - НЕЗГОДА</t>
  </si>
  <si>
    <t>Осигурување на лица од последици на незгода при и надвор од редовна дејност</t>
  </si>
  <si>
    <t>Осигурување на лица од последици на незгода во моторните возила и при извршување на посебна дејност</t>
  </si>
  <si>
    <t>Осигурување на ученици и студенти од последици на незгода и посебни осигурувања на младина од последици на незгода</t>
  </si>
  <si>
    <t>Осигурување на гости, посетители на приредби, излетници и туристи од последици на незгода</t>
  </si>
  <si>
    <t>Осигурување на потрошувачи, претплатници, корисници на останати јавни услуги и сл. од последици на незгода</t>
  </si>
  <si>
    <t>Останати посебни осигурувања од последици на незгода</t>
  </si>
  <si>
    <t>Задолжително осигурување на патници во јавниот сообраќај од последици на незгода</t>
  </si>
  <si>
    <t>Осигурување на раководители (менаџери) од последици на незгода</t>
  </si>
  <si>
    <t xml:space="preserve">Останати осигурувања од последици на незгода </t>
  </si>
  <si>
    <t>КЛАСА 02 - Здравствено осигурување</t>
  </si>
  <si>
    <t>Дополнително здравствено осигурување согласно Законот за доброволно здравствено осигурување</t>
  </si>
  <si>
    <t>Приватно здравствено осигурување согласно Законот за доброволно здравствено осигурување</t>
  </si>
  <si>
    <t>Останати доброволни здравствени осигурувања</t>
  </si>
  <si>
    <t>КЛАСА 03 - Осигурување на моторни возила (каско)</t>
  </si>
  <si>
    <t>Каско осигурување на моторни возила на сопствен погон</t>
  </si>
  <si>
    <t>Останати осигурувања на моторни возила</t>
  </si>
  <si>
    <t>КЛАСА 04 - Осигурување на шински возила (каско)</t>
  </si>
  <si>
    <t>Каско осигурување на шински возила</t>
  </si>
  <si>
    <t>Останати осигурувања на шински возила</t>
  </si>
  <si>
    <t>КЛАСА 05 - Осигурување на воздухоплови (каско)</t>
  </si>
  <si>
    <t>Каско осигурување на воздухоплови</t>
  </si>
  <si>
    <t>Останати осигурувања на воздухоплови</t>
  </si>
  <si>
    <t>КЛАСА 06 - Осигурување на пловни објекти (каско)</t>
  </si>
  <si>
    <t>Каско осигурување на пловни објекти</t>
  </si>
  <si>
    <t>Останати осигурувања на пловни објекти</t>
  </si>
  <si>
    <t>КЛАСА 07 - Осигурување на стока во превоз (карго)</t>
  </si>
  <si>
    <t>Осигурување на стока во меѓународен превоз</t>
  </si>
  <si>
    <t>Осигурување на стока во домашен превоз</t>
  </si>
  <si>
    <t>Останати осигурувања на стока во превоз</t>
  </si>
  <si>
    <t>КЛАСА 08 - Осигурување на имот од пожар и природни непогоди</t>
  </si>
  <si>
    <t>Осигурување на имот на физички лица</t>
  </si>
  <si>
    <t>Осигурување на посеви и плодови</t>
  </si>
  <si>
    <t>Осигурување на животни</t>
  </si>
  <si>
    <t>Осигурување на објекти во градба и монтажа</t>
  </si>
  <si>
    <t>Осигурување на градби и/или нивна содржина (освен 080105)</t>
  </si>
  <si>
    <t>Домаќинско осигурување</t>
  </si>
  <si>
    <t>Останати осигурувања на имот на физички лица</t>
  </si>
  <si>
    <t>Осигурување на имот на правни лица</t>
  </si>
  <si>
    <t>Осигурување на градби и/или нивна содржина (освен 080205 и 080206)</t>
  </si>
  <si>
    <t>Осигурување на имот на електроенергетски претпријатија</t>
  </si>
  <si>
    <t>Осигурување на имот на телекомуникациски претпријатија</t>
  </si>
  <si>
    <t>Останати осигурувања на имот на правни лица</t>
  </si>
  <si>
    <t>КЛАСА 09 - Други осигурувања на имот</t>
  </si>
  <si>
    <t>Осигурување на градби и/или нивна содржина (освен 090105)</t>
  </si>
  <si>
    <t>Осигурување на градби и/или нивна содржина (освен 090205 и 090206)</t>
  </si>
  <si>
    <t>КЛАСА 08+09 - Осигурување на имот</t>
  </si>
  <si>
    <t>Осигурување на градби и/или нивна содржина (освен 890105)</t>
  </si>
  <si>
    <t>Осигурување на градби и/или нивна содржина (освен 890205 и 890206)</t>
  </si>
  <si>
    <t>КЛАСА 10 - Осигурување од одговорност од употреба на моторни возила</t>
  </si>
  <si>
    <t>Задолжително осигурување на сопственици односно корисници на моторни возила од одговорност за штети на трети лица (ЗАО)</t>
  </si>
  <si>
    <t>Патнички автомобили</t>
  </si>
  <si>
    <t>Товарни  возила</t>
  </si>
  <si>
    <t>Автобуси</t>
  </si>
  <si>
    <t>Влечни возила</t>
  </si>
  <si>
    <t>Специјални возила</t>
  </si>
  <si>
    <t>Моторцикли и скутери</t>
  </si>
  <si>
    <t>Приклучни возила</t>
  </si>
  <si>
    <t>Работни моторни возила</t>
  </si>
  <si>
    <t>Возила за време на пробни возења и престој во складишта</t>
  </si>
  <si>
    <t>Возила за време на доопремување на сопствени оски (пер акс)</t>
  </si>
  <si>
    <t>Моторни возила со пробни таблици</t>
  </si>
  <si>
    <t>Возила за време на поправка во автомеханичарски и авторемонтни работилници и во работилници за перење и подмачкување</t>
  </si>
  <si>
    <t>Возила со посебни регистарски ознаки кои се во промет на територија на РМ</t>
  </si>
  <si>
    <t>Зелен картон (ЗК)</t>
  </si>
  <si>
    <t>Гранично осигурување (ГР)</t>
  </si>
  <si>
    <t>Доброволно осигурување на сопственици, односно корисници на моторни возила од одговорност за штети на трети лица</t>
  </si>
  <si>
    <t>Осигурување од одговорност на возачот за примена роба за превоз во патен сообраќај</t>
  </si>
  <si>
    <t>Останати осигурувања од одговорност од употреба на моторни возила</t>
  </si>
  <si>
    <t>КЛАСА 11 - Осигурување од одговорност од употреба на воздухоплови</t>
  </si>
  <si>
    <t>Задолжително осигурување на сопственици, односно корисници на воздухоплови од одговорност за штети на трети лица</t>
  </si>
  <si>
    <t>Осигурување од одговорност на сопственикот, односно корисникот на воздухоплови за стока примена за превоз</t>
  </si>
  <si>
    <t>Останати осигурувања од одговорност од употреба на воздухоплови</t>
  </si>
  <si>
    <t>КЛАСА 12 - Осигурување од одговорност од употреба на пловни објекти</t>
  </si>
  <si>
    <t>Задолжително осигурување на сопственици односно корисници на пловни објекти од одговорност за штети на трети лица</t>
  </si>
  <si>
    <t>Осигурување од одговорност на сопственикот, односно корисникот на пловни објекти за стока примена за превоз</t>
  </si>
  <si>
    <t>Останати осигурувања од одговорност од употреба на пловни објекти</t>
  </si>
  <si>
    <t>КЛАСА 13 - Општо осигурување од одговорност</t>
  </si>
  <si>
    <t>Осигурување од одговорност на изведувачи на градежни и монтажни работи</t>
  </si>
  <si>
    <t>Осигурување од одговорност на домаќинства</t>
  </si>
  <si>
    <t>Осигурување од одговорност во филмска индустрија</t>
  </si>
  <si>
    <t>Осигурување од одговорност во железничкиот сообраќај</t>
  </si>
  <si>
    <t>Осигурување од одговорност на произведувачи, продавачи и добавувачи</t>
  </si>
  <si>
    <t>Останати осигурувања од општа одговорност</t>
  </si>
  <si>
    <t>Осигурување од одговорност на проектанти</t>
  </si>
  <si>
    <t>Осигурување од одговорност на адвокати</t>
  </si>
  <si>
    <t>Осигурување од одговорност на нотари</t>
  </si>
  <si>
    <t>Осигурување од одговорност на друштва за ревизија</t>
  </si>
  <si>
    <t>Осигурување од одговорност на осигурително брокерски друштва и друштва за застапување во осигурувањето</t>
  </si>
  <si>
    <t>Осигурување од одговорност на стечајни управители</t>
  </si>
  <si>
    <t>Осигурување од одговорност на шпедитери во домашен превоз</t>
  </si>
  <si>
    <t>Осигурување од одговорност на шпедитери во меѓународен превоз</t>
  </si>
  <si>
    <t>Осигурување од одговорност на издавачи на сертификати</t>
  </si>
  <si>
    <t>Осигурување од одговорност за извршување на дејноста управување со недвижности</t>
  </si>
  <si>
    <t>Осигурување од одговорност за извршување на лекарска, стоматолошка и фармацевтска дејност</t>
  </si>
  <si>
    <t>Осигурување од одговорност за вршење туристичка дејност</t>
  </si>
  <si>
    <t>Останати осигурувања од професионална одговорност</t>
  </si>
  <si>
    <t>Останато општо осигурување од одговорност</t>
  </si>
  <si>
    <t>КЛАСА 14 - Осигурување на кредити</t>
  </si>
  <si>
    <t>Осигурување на кредити и заеми дадени на физички лица</t>
  </si>
  <si>
    <t>Осигурување на кредити и заеми дадени на правни лица</t>
  </si>
  <si>
    <t>Осигурувања на побарувања од работи на финансиски лизинг</t>
  </si>
  <si>
    <t>Останати осигурувања на кредити</t>
  </si>
  <si>
    <t>КЛАСА 15 - Осигурување на гаранции</t>
  </si>
  <si>
    <t>Осигурување на гаранции за ТИР карнети</t>
  </si>
  <si>
    <t>Останати осигурувања на гаранции</t>
  </si>
  <si>
    <t>КЛАСА 16 - Осигурување од финансиски загуби</t>
  </si>
  <si>
    <t>Осигурување на загубен приход поради ризик од пожар и други опасности</t>
  </si>
  <si>
    <t>Осигурување на загубен приход поради неспособност за вршење на работна дејност</t>
  </si>
  <si>
    <t>Осигурување на штети поради откуп на фалсификувани странски средства за плаќање</t>
  </si>
  <si>
    <t>Осигурување од откажување на настани и приредби</t>
  </si>
  <si>
    <t>Останати осигурувања на финансиски загуби</t>
  </si>
  <si>
    <t>КЛАСА 17 - Осигурување на правна заштита</t>
  </si>
  <si>
    <t>Осигурување на трошоци за правна помош и судски спорови</t>
  </si>
  <si>
    <t>Останати осигурувања на правна заштита</t>
  </si>
  <si>
    <t>КЛАСА 18 - Осигурување на туристичка помош</t>
  </si>
  <si>
    <t xml:space="preserve">Патничко осигурување </t>
  </si>
  <si>
    <t>Патничко осигурување за странци при патување или привремен престој во Р.Македонија</t>
  </si>
  <si>
    <t>Осигурување од откажување на туристички патувања</t>
  </si>
  <si>
    <t>Останати осигурувања на туристичка помош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</si>
</sst>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ден.&quot;;[Red]\-#,##0\ &quot;ден.&quot;"/>
    <numFmt numFmtId="165" formatCode="0.0%"/>
    <numFmt numFmtId="166" formatCode="#,##0.0"/>
  </numFmts>
  <fonts count="46">
    <font>
      <sz val="11"/>
      <color theme="1"/>
      <name val="Calibri"/>
      <family val="2"/>
      <scheme val="minor"/>
    </font>
    <font>
      <sz val="10"/>
      <name val="Arial"/>
      <family val="2"/>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9"/>
      <color theme="0"/>
      <name val="Calibri"/>
      <family val="2"/>
      <scheme val="minor"/>
    </font>
    <font>
      <b/>
      <sz val="10"/>
      <color theme="8" tint="-0.25"/>
      <name val="Calibri"/>
      <family val="2"/>
    </font>
    <font>
      <b/>
      <sz val="10"/>
      <name val="Calibri"/>
      <family val="2"/>
    </font>
    <font>
      <b/>
      <sz val="9"/>
      <name val="Calibri"/>
      <family val="2"/>
    </font>
    <font>
      <b/>
      <sz val="11"/>
      <color theme="0"/>
      <name val="Calibri"/>
      <family val="2"/>
    </font>
    <font>
      <b/>
      <sz val="11"/>
      <color rgb="FF000000"/>
      <name val="Calibri"/>
      <family val="2"/>
    </font>
    <font>
      <b/>
      <sz val="11"/>
      <color theme="1"/>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1"/>
      <name val="Calibri"/>
      <family val="2"/>
    </font>
  </fonts>
  <fills count="9">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50">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hair"/>
      <right style="hair"/>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medium"/>
      <top style="hair"/>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hair"/>
      <right style="hair"/>
      <top style="medium"/>
      <bottom style="hair"/>
    </border>
    <border>
      <left/>
      <right/>
      <top/>
      <bottom style="thick"/>
    </border>
    <border>
      <left style="medium"/>
      <right style="hair"/>
      <top style="hair"/>
      <bottom/>
    </border>
    <border>
      <left style="hair"/>
      <right style="hair"/>
      <top style="hair"/>
      <bottom/>
    </border>
    <border>
      <left style="thin">
        <color indexed="55"/>
      </left>
      <right style="thin">
        <color indexed="55"/>
      </right>
      <top style="thin">
        <color indexed="55"/>
      </top>
      <bottom style="thin">
        <color indexed="55"/>
      </bottom>
    </border>
    <border>
      <left/>
      <right style="medium"/>
      <top style="hair"/>
      <bottom/>
    </border>
    <border>
      <left style="hair"/>
      <right style="hair"/>
      <top/>
      <bottom style="medium"/>
    </border>
    <border>
      <left style="hair"/>
      <right style="medium"/>
      <top style="hair"/>
      <bottom/>
    </border>
    <border>
      <left/>
      <right/>
      <top/>
      <bottom style="medium"/>
    </border>
    <border>
      <left/>
      <right/>
      <top style="thin">
        <color theme="0" tint="-0.149959996342659"/>
      </top>
      <bottom/>
    </border>
    <border>
      <left/>
      <right/>
      <top style="medium"/>
      <bottom/>
    </border>
    <border>
      <left style="medium"/>
      <right/>
      <top style="medium"/>
      <bottom style="thin"/>
    </border>
    <border>
      <left/>
      <right/>
      <top style="medium"/>
      <bottom style="thin"/>
    </border>
    <border>
      <left style="hair"/>
      <right/>
      <top style="medium"/>
      <bottom style="hair"/>
    </border>
    <border>
      <left/>
      <right/>
      <top style="medium"/>
      <bottom style="hair"/>
    </border>
    <border>
      <left/>
      <right style="hair"/>
      <top style="medium"/>
      <bottom style="hair"/>
    </border>
    <border>
      <left/>
      <right/>
      <top style="medium"/>
      <bottom style="medium"/>
    </border>
    <border>
      <left/>
      <right style="medium"/>
      <top style="medium"/>
      <bottom style="medium"/>
    </border>
    <border>
      <left style="hair"/>
      <right style="medium"/>
      <top style="medium"/>
      <bottom/>
    </border>
    <border>
      <left style="hair"/>
      <right style="medium"/>
      <top/>
      <bottom style="hair"/>
    </border>
    <border>
      <left style="hair"/>
      <right style="hair"/>
      <top style="hair"/>
      <bottom style="thin">
        <color theme="0" tint="-0.149959996342659"/>
      </bottom>
    </border>
    <border>
      <left style="medium"/>
      <right/>
      <top style="medium"/>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right/>
      <top style="hair"/>
      <bottom style="medium"/>
    </border>
    <border>
      <left style="hair"/>
      <right style="hair"/>
      <top style="medium"/>
      <bottom/>
    </border>
    <border>
      <left style="hair"/>
      <right style="hair"/>
      <top/>
      <bottom/>
    </border>
    <border>
      <left style="hair"/>
      <right style="hair"/>
      <top/>
      <bottom style="thin">
        <color theme="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 fillId="0" borderId="0">
      <alignment/>
      <protection/>
    </xf>
    <xf numFmtId="0" fontId="27" fillId="0" borderId="0">
      <alignment/>
      <protection/>
    </xf>
    <xf numFmtId="0" fontId="27" fillId="0" borderId="0">
      <alignment/>
      <protection/>
    </xf>
  </cellStyleXfs>
  <cellXfs count="354">
    <xf numFmtId="0" fontId="0" fillId="0" borderId="0" xfId="0"/>
    <xf numFmtId="0" fontId="0" fillId="2" borderId="0" xfId="0" applyFill="1" applyBorder="1"/>
    <xf numFmtId="0" fontId="0" fillId="0" borderId="0" xfId="0" applyAlignment="1">
      <alignment horizontal="right"/>
    </xf>
    <xf numFmtId="0" fontId="3" fillId="0" borderId="0" xfId="0" applyFont="1" applyAlignment="1">
      <alignment wrapText="1"/>
    </xf>
    <xf numFmtId="9" fontId="0" fillId="0" borderId="0" xfId="0" applyNumberFormat="1"/>
    <xf numFmtId="165" fontId="0" fillId="0" borderId="0" xfId="0" applyNumberFormat="1"/>
    <xf numFmtId="3" fontId="4" fillId="0" borderId="0" xfId="0" applyNumberFormat="1" applyFont="1" applyBorder="1" applyAlignment="1">
      <alignment wrapText="1"/>
    </xf>
    <xf numFmtId="3" fontId="4" fillId="0" borderId="1" xfId="0" applyNumberFormat="1" applyFont="1" applyBorder="1" applyAlignment="1">
      <alignment wrapText="1"/>
    </xf>
    <xf numFmtId="0" fontId="0" fillId="0" borderId="0" xfId="0" applyFill="1"/>
    <xf numFmtId="0" fontId="3" fillId="0" borderId="0" xfId="0" applyFont="1" applyFill="1" applyAlignment="1" quotePrefix="1">
      <alignment horizontal="right"/>
    </xf>
    <xf numFmtId="0" fontId="4" fillId="0" borderId="0" xfId="0" applyFont="1"/>
    <xf numFmtId="0" fontId="7" fillId="0" borderId="0" xfId="0" applyFont="1" applyFill="1" applyBorder="1" applyAlignment="1">
      <alignment wrapText="1"/>
    </xf>
    <xf numFmtId="3" fontId="4" fillId="0" borderId="0" xfId="0" applyNumberFormat="1" applyFont="1" applyFill="1" applyBorder="1"/>
    <xf numFmtId="3" fontId="7" fillId="0" borderId="0" xfId="0" applyNumberFormat="1" applyFont="1" applyFill="1" applyBorder="1"/>
    <xf numFmtId="3" fontId="5" fillId="0" borderId="0" xfId="0" applyNumberFormat="1" applyFont="1" applyFill="1" applyBorder="1"/>
    <xf numFmtId="10" fontId="0" fillId="0" borderId="0" xfId="0" applyNumberFormat="1" applyFill="1"/>
    <xf numFmtId="0" fontId="2" fillId="2" borderId="0" xfId="0" applyFont="1" applyFill="1" applyBorder="1" applyAlignment="1">
      <alignment horizontal="center"/>
    </xf>
    <xf numFmtId="3" fontId="4" fillId="0" borderId="2" xfId="0" applyNumberFormat="1" applyFont="1" applyBorder="1" applyAlignment="1">
      <alignment vertical="center" wrapText="1"/>
    </xf>
    <xf numFmtId="3" fontId="13" fillId="3" borderId="2" xfId="0" applyNumberFormat="1" applyFont="1" applyFill="1" applyBorder="1" applyAlignment="1">
      <alignment horizontal="right" wrapText="1"/>
    </xf>
    <xf numFmtId="3" fontId="7" fillId="4" borderId="3" xfId="0" applyNumberFormat="1" applyFont="1" applyFill="1" applyBorder="1" applyAlignment="1">
      <alignment vertical="center" wrapText="1"/>
    </xf>
    <xf numFmtId="3" fontId="7" fillId="4" borderId="4" xfId="0" applyNumberFormat="1" applyFont="1" applyFill="1" applyBorder="1" applyAlignment="1">
      <alignment vertical="center"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5" fillId="0" borderId="0" xfId="0" applyFont="1" applyAlignment="1">
      <alignment vertical="center"/>
    </xf>
    <xf numFmtId="0" fontId="4" fillId="0" borderId="0" xfId="0" applyFont="1" applyAlignment="1">
      <alignment vertical="center"/>
    </xf>
    <xf numFmtId="164" fontId="4" fillId="0" borderId="0" xfId="0" applyNumberFormat="1" applyFont="1" applyAlignment="1" quotePrefix="1">
      <alignment horizontal="right" vertical="center"/>
    </xf>
    <xf numFmtId="3" fontId="7" fillId="4" borderId="13" xfId="0" applyNumberFormat="1" applyFont="1" applyFill="1" applyBorder="1" applyAlignment="1">
      <alignment horizontal="center" vertical="center" wrapText="1"/>
    </xf>
    <xf numFmtId="0" fontId="4" fillId="0" borderId="0" xfId="0" applyFont="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14" xfId="0" applyNumberFormat="1" applyFont="1" applyFill="1" applyBorder="1" applyAlignment="1">
      <alignment horizontal="center" vertical="center" wrapText="1"/>
    </xf>
    <xf numFmtId="0" fontId="5" fillId="4" borderId="15" xfId="0" applyFont="1" applyFill="1" applyBorder="1" applyAlignment="1">
      <alignment horizontal="center" vertical="center"/>
    </xf>
    <xf numFmtId="3" fontId="4" fillId="0" borderId="2" xfId="0" applyNumberFormat="1" applyFont="1" applyBorder="1" applyAlignment="1">
      <alignment horizontal="left" vertical="center"/>
    </xf>
    <xf numFmtId="0" fontId="7" fillId="4" borderId="16" xfId="0" applyFont="1" applyFill="1" applyBorder="1" applyAlignment="1">
      <alignment horizontal="center" vertical="center"/>
    </xf>
    <xf numFmtId="3" fontId="7" fillId="4" borderId="4" xfId="0" applyNumberFormat="1" applyFont="1" applyFill="1" applyBorder="1" applyAlignment="1">
      <alignment horizontal="left" vertical="center"/>
    </xf>
    <xf numFmtId="10" fontId="4" fillId="0" borderId="0" xfId="0" applyNumberFormat="1" applyFont="1" applyFill="1" applyAlignment="1">
      <alignment vertical="center"/>
    </xf>
    <xf numFmtId="3" fontId="4" fillId="0" borderId="0" xfId="0" applyNumberFormat="1" applyFont="1" applyAlignment="1">
      <alignment vertical="center"/>
    </xf>
    <xf numFmtId="0" fontId="4" fillId="0" borderId="2" xfId="0" applyFont="1" applyBorder="1" applyAlignment="1">
      <alignment vertical="center"/>
    </xf>
    <xf numFmtId="3" fontId="4" fillId="0" borderId="2" xfId="0" applyNumberFormat="1" applyFont="1" applyBorder="1" applyAlignment="1">
      <alignment wrapText="1"/>
    </xf>
    <xf numFmtId="0" fontId="5" fillId="4" borderId="16" xfId="0" applyFont="1" applyFill="1" applyBorder="1" applyAlignment="1">
      <alignment horizontal="center" vertical="center"/>
    </xf>
    <xf numFmtId="10"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quotePrefix="1">
      <alignment horizontal="right" vertical="center"/>
    </xf>
    <xf numFmtId="3" fontId="4" fillId="0" borderId="0" xfId="0" applyNumberFormat="1" applyFont="1" applyAlignment="1">
      <alignment vertical="center" wrapText="1"/>
    </xf>
    <xf numFmtId="3" fontId="4" fillId="0" borderId="2" xfId="0" applyNumberFormat="1" applyFont="1" applyBorder="1" applyAlignment="1">
      <alignment horizontal="left" vertical="center" wrapText="1"/>
    </xf>
    <xf numFmtId="3" fontId="4" fillId="0" borderId="2" xfId="0" applyNumberFormat="1" applyFont="1" applyBorder="1" applyAlignment="1">
      <alignment horizontal="right" vertical="center" wrapText="1"/>
    </xf>
    <xf numFmtId="0" fontId="4" fillId="0" borderId="0" xfId="0" applyFont="1" applyAlignment="1" quotePrefix="1">
      <alignment horizontal="right"/>
    </xf>
    <xf numFmtId="3" fontId="4" fillId="0" borderId="0" xfId="0" applyNumberFormat="1" applyFont="1" applyAlignment="1">
      <alignment wrapText="1"/>
    </xf>
    <xf numFmtId="3" fontId="7" fillId="4" borderId="17" xfId="0" applyNumberFormat="1" applyFont="1" applyFill="1" applyBorder="1" applyAlignment="1">
      <alignment vertical="center" wrapText="1"/>
    </xf>
    <xf numFmtId="3" fontId="7" fillId="4" borderId="18" xfId="0" applyNumberFormat="1" applyFont="1" applyFill="1" applyBorder="1" applyAlignment="1">
      <alignment horizontal="center" vertical="center" wrapText="1"/>
    </xf>
    <xf numFmtId="3" fontId="7" fillId="4" borderId="15" xfId="0" applyNumberFormat="1" applyFont="1" applyFill="1" applyBorder="1" applyAlignment="1">
      <alignment horizontal="center" vertical="center" wrapText="1"/>
    </xf>
    <xf numFmtId="3" fontId="7" fillId="4" borderId="16" xfId="0" applyNumberFormat="1" applyFont="1" applyFill="1" applyBorder="1" applyAlignment="1">
      <alignment horizontal="center" vertical="center" wrapText="1"/>
    </xf>
    <xf numFmtId="3" fontId="7" fillId="4" borderId="18" xfId="0" applyNumberFormat="1" applyFont="1" applyFill="1" applyBorder="1" applyAlignment="1">
      <alignment vertical="center" wrapText="1"/>
    </xf>
    <xf numFmtId="0" fontId="6" fillId="0" borderId="0" xfId="0" applyFont="1" applyAlignment="1">
      <alignment vertical="center"/>
    </xf>
    <xf numFmtId="0" fontId="7" fillId="5" borderId="0" xfId="0" applyFont="1" applyFill="1" applyBorder="1" applyAlignment="1">
      <alignment horizontal="center" vertical="center"/>
    </xf>
    <xf numFmtId="3" fontId="7" fillId="5" borderId="0" xfId="0" applyNumberFormat="1" applyFont="1" applyFill="1" applyBorder="1" applyAlignment="1">
      <alignment horizontal="left" vertical="center"/>
    </xf>
    <xf numFmtId="3" fontId="7" fillId="5" borderId="0" xfId="0" applyNumberFormat="1" applyFont="1" applyFill="1" applyBorder="1" applyAlignment="1">
      <alignment vertical="center" wrapText="1"/>
    </xf>
    <xf numFmtId="0" fontId="4" fillId="5" borderId="0" xfId="0" applyFont="1" applyFill="1" applyAlignment="1">
      <alignment vertical="center"/>
    </xf>
    <xf numFmtId="0" fontId="5" fillId="5" borderId="0" xfId="0" applyFont="1" applyFill="1" applyBorder="1" applyAlignment="1">
      <alignment horizontal="center" vertical="center"/>
    </xf>
    <xf numFmtId="3" fontId="6" fillId="3" borderId="2" xfId="20" applyNumberFormat="1" applyFont="1" applyFill="1" applyBorder="1" applyAlignment="1">
      <alignment horizontal="left" wrapText="1"/>
      <protection/>
    </xf>
    <xf numFmtId="3" fontId="6" fillId="0" borderId="2" xfId="0" applyNumberFormat="1" applyFont="1" applyFill="1" applyBorder="1" applyAlignment="1">
      <alignment vertical="center" wrapText="1"/>
    </xf>
    <xf numFmtId="0" fontId="7" fillId="4" borderId="15" xfId="0" applyFont="1" applyFill="1" applyBorder="1" applyAlignment="1">
      <alignment horizontal="center" vertical="center"/>
    </xf>
    <xf numFmtId="0" fontId="4" fillId="0" borderId="0" xfId="0" applyFont="1" applyAlignment="1" quotePrefix="1">
      <alignment vertical="center"/>
    </xf>
    <xf numFmtId="3" fontId="4" fillId="0" borderId="2" xfId="0" applyNumberFormat="1" applyFont="1" applyFill="1" applyBorder="1" applyAlignment="1">
      <alignment vertical="center" wrapText="1"/>
    </xf>
    <xf numFmtId="3" fontId="7" fillId="4" borderId="13" xfId="0" applyNumberFormat="1" applyFont="1" applyFill="1" applyBorder="1" applyAlignment="1">
      <alignment vertical="center" wrapText="1"/>
    </xf>
    <xf numFmtId="3" fontId="7" fillId="4" borderId="2" xfId="0" applyNumberFormat="1" applyFont="1" applyFill="1" applyBorder="1" applyAlignment="1">
      <alignment vertical="center" wrapText="1"/>
    </xf>
    <xf numFmtId="3" fontId="5" fillId="4" borderId="15" xfId="0" applyNumberFormat="1" applyFont="1" applyFill="1" applyBorder="1" applyAlignment="1">
      <alignment horizontal="center" vertical="center" wrapText="1"/>
    </xf>
    <xf numFmtId="0" fontId="8" fillId="0" borderId="0" xfId="0" applyFont="1" applyAlignment="1">
      <alignment/>
    </xf>
    <xf numFmtId="3" fontId="4" fillId="0" borderId="2" xfId="0" applyNumberFormat="1" applyFont="1" applyBorder="1" applyAlignment="1">
      <alignment horizontal="left" wrapText="1"/>
    </xf>
    <xf numFmtId="3" fontId="4" fillId="0" borderId="2" xfId="0" applyNumberFormat="1" applyFont="1" applyBorder="1"/>
    <xf numFmtId="0" fontId="16" fillId="0" borderId="19" xfId="0" applyFont="1" applyBorder="1" applyAlignment="1">
      <alignment horizontal="center"/>
    </xf>
    <xf numFmtId="3" fontId="4" fillId="0" borderId="0" xfId="0" applyNumberFormat="1" applyFont="1"/>
    <xf numFmtId="0" fontId="16" fillId="0" borderId="0" xfId="0" applyFont="1" applyBorder="1" applyAlignment="1">
      <alignment horizontal="center"/>
    </xf>
    <xf numFmtId="0" fontId="7" fillId="4" borderId="17" xfId="0" applyFont="1" applyFill="1" applyBorder="1"/>
    <xf numFmtId="0" fontId="7" fillId="4" borderId="15" xfId="0" applyFont="1" applyFill="1" applyBorder="1"/>
    <xf numFmtId="0" fontId="7" fillId="4" borderId="2"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4" fillId="0" borderId="2" xfId="0" applyFont="1" applyBorder="1"/>
    <xf numFmtId="3" fontId="4" fillId="0" borderId="2" xfId="0" applyNumberFormat="1" applyFont="1" applyBorder="1" applyAlignment="1">
      <alignment vertical="center"/>
    </xf>
    <xf numFmtId="3" fontId="7" fillId="6" borderId="2" xfId="0" applyNumberFormat="1" applyFont="1" applyFill="1" applyBorder="1" applyAlignment="1">
      <alignment vertical="center"/>
    </xf>
    <xf numFmtId="3" fontId="5" fillId="6" borderId="2" xfId="0" applyNumberFormat="1" applyFont="1" applyFill="1" applyBorder="1" applyAlignment="1">
      <alignment vertical="center"/>
    </xf>
    <xf numFmtId="3" fontId="7" fillId="6" borderId="4" xfId="0" applyNumberFormat="1" applyFont="1" applyFill="1" applyBorder="1" applyAlignment="1">
      <alignment vertical="center"/>
    </xf>
    <xf numFmtId="3" fontId="5" fillId="6" borderId="4" xfId="0" applyNumberFormat="1" applyFont="1" applyFill="1" applyBorder="1" applyAlignment="1">
      <alignment vertical="center"/>
    </xf>
    <xf numFmtId="0" fontId="7" fillId="4" borderId="15" xfId="0" applyFont="1" applyFill="1" applyBorder="1" applyAlignment="1">
      <alignment wrapText="1"/>
    </xf>
    <xf numFmtId="0" fontId="7" fillId="4" borderId="16" xfId="0" applyFont="1" applyFill="1" applyBorder="1" applyAlignment="1">
      <alignment wrapText="1"/>
    </xf>
    <xf numFmtId="3" fontId="7" fillId="4" borderId="14" xfId="0" applyNumberFormat="1" applyFont="1" applyFill="1" applyBorder="1" applyAlignment="1">
      <alignment vertical="center"/>
    </xf>
    <xf numFmtId="3" fontId="7" fillId="4" borderId="3" xfId="0" applyNumberFormat="1" applyFont="1" applyFill="1" applyBorder="1" applyAlignment="1">
      <alignment vertical="center"/>
    </xf>
    <xf numFmtId="0" fontId="4" fillId="5" borderId="0" xfId="0" applyFont="1" applyFill="1"/>
    <xf numFmtId="0" fontId="18" fillId="7" borderId="15" xfId="0" applyFont="1" applyFill="1" applyBorder="1" applyAlignment="1">
      <alignment horizontal="left" wrapText="1"/>
    </xf>
    <xf numFmtId="0" fontId="13" fillId="5" borderId="15" xfId="0" applyFont="1" applyFill="1" applyBorder="1" applyAlignment="1">
      <alignment horizontal="left" wrapText="1"/>
    </xf>
    <xf numFmtId="0" fontId="13" fillId="7" borderId="15" xfId="0" applyFont="1" applyFill="1" applyBorder="1" applyAlignment="1">
      <alignment horizontal="left" wrapText="1"/>
    </xf>
    <xf numFmtId="0" fontId="13" fillId="0" borderId="15" xfId="0" applyFont="1" applyFill="1" applyBorder="1" applyAlignment="1">
      <alignment horizontal="left" wrapText="1"/>
    </xf>
    <xf numFmtId="0" fontId="4" fillId="0" borderId="0" xfId="0" applyFont="1" applyFill="1"/>
    <xf numFmtId="3" fontId="4" fillId="5" borderId="0" xfId="0" applyNumberFormat="1" applyFont="1" applyFill="1"/>
    <xf numFmtId="0" fontId="18" fillId="8" borderId="16" xfId="0" applyFont="1" applyFill="1" applyBorder="1" applyAlignment="1">
      <alignment horizontal="left" wrapText="1"/>
    </xf>
    <xf numFmtId="0" fontId="18" fillId="8" borderId="4" xfId="0" applyFont="1" applyFill="1" applyBorder="1" applyAlignment="1">
      <alignment horizontal="center" wrapText="1"/>
    </xf>
    <xf numFmtId="0" fontId="4" fillId="5" borderId="0" xfId="0" applyFont="1" applyFill="1" applyAlignment="1">
      <alignment wrapText="1"/>
    </xf>
    <xf numFmtId="0" fontId="5" fillId="5" borderId="0" xfId="0" applyFont="1" applyFill="1" applyBorder="1" applyAlignment="1">
      <alignment vertical="center"/>
    </xf>
    <xf numFmtId="0" fontId="14" fillId="2" borderId="0" xfId="0" applyFont="1" applyFill="1" applyBorder="1" applyAlignment="1">
      <alignment vertical="center" wrapText="1"/>
    </xf>
    <xf numFmtId="0" fontId="14" fillId="2" borderId="9" xfId="0" applyFont="1" applyFill="1" applyBorder="1" applyAlignment="1">
      <alignment vertical="center" wrapText="1"/>
    </xf>
    <xf numFmtId="0" fontId="14" fillId="2" borderId="8" xfId="0" applyFont="1" applyFill="1" applyBorder="1" applyAlignment="1">
      <alignment vertical="center" wrapText="1"/>
    </xf>
    <xf numFmtId="3" fontId="7" fillId="6" borderId="17" xfId="0" applyNumberFormat="1" applyFont="1" applyFill="1" applyBorder="1" applyAlignment="1">
      <alignment vertical="center" wrapText="1"/>
    </xf>
    <xf numFmtId="3" fontId="7" fillId="6" borderId="18" xfId="0" applyNumberFormat="1" applyFont="1" applyFill="1" applyBorder="1" applyAlignment="1">
      <alignment horizontal="center" vertical="center" wrapText="1"/>
    </xf>
    <xf numFmtId="3" fontId="7" fillId="6" borderId="13"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3" fontId="7" fillId="6" borderId="2" xfId="0" applyNumberFormat="1" applyFont="1" applyFill="1" applyBorder="1" applyAlignment="1">
      <alignment horizontal="left" vertical="center" wrapText="1"/>
    </xf>
    <xf numFmtId="3" fontId="5" fillId="6" borderId="15" xfId="0" applyNumberFormat="1" applyFont="1" applyFill="1" applyBorder="1" applyAlignment="1">
      <alignment horizontal="center" vertical="center" wrapText="1"/>
    </xf>
    <xf numFmtId="3" fontId="7" fillId="6" borderId="16" xfId="0" applyNumberFormat="1" applyFont="1" applyFill="1" applyBorder="1" applyAlignment="1">
      <alignment horizontal="center" vertical="center" wrapText="1"/>
    </xf>
    <xf numFmtId="3" fontId="7" fillId="6" borderId="4" xfId="0" applyNumberFormat="1" applyFont="1" applyFill="1" applyBorder="1" applyAlignment="1">
      <alignment horizontal="left" vertical="center" wrapText="1"/>
    </xf>
    <xf numFmtId="3" fontId="7" fillId="6" borderId="2" xfId="0" applyNumberFormat="1" applyFont="1" applyFill="1" applyBorder="1" applyAlignment="1">
      <alignment horizontal="center" vertical="center" wrapText="1"/>
    </xf>
    <xf numFmtId="3" fontId="7" fillId="6" borderId="14"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3" fontId="7" fillId="6" borderId="4" xfId="0" applyNumberFormat="1" applyFont="1" applyFill="1" applyBorder="1" applyAlignment="1">
      <alignment horizontal="left" vertical="center"/>
    </xf>
    <xf numFmtId="0" fontId="5" fillId="6" borderId="16" xfId="0" applyFont="1" applyFill="1" applyBorder="1" applyAlignment="1">
      <alignment horizontal="center" vertical="center"/>
    </xf>
    <xf numFmtId="0" fontId="5" fillId="6" borderId="15" xfId="0" applyFont="1" applyFill="1" applyBorder="1" applyAlignment="1">
      <alignment horizontal="center" vertical="center"/>
    </xf>
    <xf numFmtId="3" fontId="7" fillId="6" borderId="18" xfId="0" applyNumberFormat="1" applyFont="1" applyFill="1" applyBorder="1" applyAlignment="1">
      <alignment horizontal="left" vertical="center" wrapText="1"/>
    </xf>
    <xf numFmtId="0" fontId="7" fillId="6" borderId="18" xfId="0" applyFont="1" applyFill="1" applyBorder="1" applyAlignment="1">
      <alignment horizontal="center" vertical="center" wrapText="1"/>
    </xf>
    <xf numFmtId="0" fontId="7" fillId="6" borderId="13" xfId="0" applyFont="1" applyFill="1" applyBorder="1" applyAlignment="1">
      <alignment horizontal="center" vertical="center" wrapText="1"/>
    </xf>
    <xf numFmtId="3" fontId="7" fillId="6" borderId="15" xfId="0" applyNumberFormat="1" applyFont="1" applyFill="1" applyBorder="1" applyAlignment="1">
      <alignment horizontal="center" vertical="center"/>
    </xf>
    <xf numFmtId="3" fontId="7" fillId="6" borderId="2" xfId="0" applyNumberFormat="1" applyFont="1" applyFill="1" applyBorder="1" applyAlignment="1">
      <alignment horizontal="left"/>
    </xf>
    <xf numFmtId="3" fontId="7" fillId="6" borderId="2" xfId="0" applyNumberFormat="1" applyFont="1" applyFill="1" applyBorder="1" applyAlignment="1">
      <alignment horizontal="left" vertical="center"/>
    </xf>
    <xf numFmtId="3" fontId="7" fillId="6" borderId="4" xfId="0" applyNumberFormat="1" applyFont="1" applyFill="1" applyBorder="1" applyAlignment="1">
      <alignment horizontal="left" wrapText="1"/>
    </xf>
    <xf numFmtId="0" fontId="7" fillId="6" borderId="2" xfId="0" applyFont="1" applyFill="1" applyBorder="1"/>
    <xf numFmtId="0" fontId="7" fillId="6" borderId="4" xfId="0" applyFont="1" applyFill="1" applyBorder="1"/>
    <xf numFmtId="3" fontId="7" fillId="6" borderId="2" xfId="0" applyNumberFormat="1" applyFont="1" applyFill="1" applyBorder="1" applyAlignment="1">
      <alignment horizontal="center" wrapText="1"/>
    </xf>
    <xf numFmtId="3" fontId="7" fillId="6" borderId="14" xfId="0" applyNumberFormat="1" applyFont="1" applyFill="1" applyBorder="1" applyAlignment="1">
      <alignment horizontal="center" wrapText="1"/>
    </xf>
    <xf numFmtId="0" fontId="20" fillId="2" borderId="0" xfId="0" applyFont="1" applyFill="1" applyBorder="1"/>
    <xf numFmtId="0" fontId="20" fillId="2" borderId="0" xfId="0" applyFont="1" applyFill="1" applyBorder="1" applyAlignment="1">
      <alignment vertical="center" wrapText="1"/>
    </xf>
    <xf numFmtId="0" fontId="0" fillId="2" borderId="0" xfId="0" applyFill="1"/>
    <xf numFmtId="0" fontId="22" fillId="2" borderId="0" xfId="0" applyFont="1" applyFill="1" applyBorder="1"/>
    <xf numFmtId="3" fontId="7" fillId="4" borderId="18"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4" fillId="0" borderId="21" xfId="0" applyFont="1" applyBorder="1" applyAlignment="1">
      <alignment vertical="center" wrapText="1"/>
    </xf>
    <xf numFmtId="0" fontId="7" fillId="0" borderId="0" xfId="0" applyFont="1" applyFill="1" applyBorder="1" applyAlignment="1">
      <alignment vertical="center"/>
    </xf>
    <xf numFmtId="3" fontId="7" fillId="4" borderId="20" xfId="0" applyNumberFormat="1" applyFont="1" applyFill="1" applyBorder="1" applyAlignment="1">
      <alignment horizontal="center" vertical="center" wrapText="1"/>
    </xf>
    <xf numFmtId="3" fontId="4" fillId="0" borderId="21" xfId="0" applyNumberFormat="1" applyFont="1" applyBorder="1" applyAlignment="1">
      <alignment horizontal="left" wrapText="1"/>
    </xf>
    <xf numFmtId="3" fontId="7" fillId="4" borderId="4" xfId="0" applyNumberFormat="1" applyFont="1" applyFill="1" applyBorder="1" applyAlignment="1">
      <alignment horizontal="left" wrapText="1"/>
    </xf>
    <xf numFmtId="0" fontId="7" fillId="6" borderId="20" xfId="0" applyFont="1" applyFill="1" applyBorder="1" applyAlignment="1">
      <alignment horizontal="center" vertical="center" wrapText="1"/>
    </xf>
    <xf numFmtId="3" fontId="7" fillId="0" borderId="0" xfId="0" applyNumberFormat="1" applyFont="1" applyFill="1" applyBorder="1" applyAlignment="1">
      <alignment vertical="center"/>
    </xf>
    <xf numFmtId="0" fontId="7" fillId="4" borderId="20" xfId="0" applyFont="1" applyFill="1" applyBorder="1" applyAlignment="1">
      <alignment horizontal="center" vertical="center" wrapText="1"/>
    </xf>
    <xf numFmtId="0" fontId="4" fillId="0" borderId="0" xfId="0" applyFont="1" applyBorder="1" applyAlignment="1">
      <alignment vertical="center"/>
    </xf>
    <xf numFmtId="0" fontId="26" fillId="0" borderId="0" xfId="0" applyFont="1"/>
    <xf numFmtId="0" fontId="5" fillId="0" borderId="0" xfId="0" applyFont="1" applyAlignment="1">
      <alignment vertical="center"/>
    </xf>
    <xf numFmtId="0" fontId="0" fillId="0" borderId="0" xfId="0" applyAlignment="1">
      <alignment wrapText="1"/>
    </xf>
    <xf numFmtId="3" fontId="1" fillId="3" borderId="22" xfId="0" applyNumberFormat="1" applyFont="1" applyFill="1" applyBorder="1" applyAlignment="1">
      <alignment horizontal="right" vertical="center" wrapText="1"/>
    </xf>
    <xf numFmtId="0" fontId="17" fillId="0" borderId="0" xfId="0" applyFont="1" applyFill="1"/>
    <xf numFmtId="9" fontId="4" fillId="0" borderId="0" xfId="0" applyNumberFormat="1" applyFont="1" applyAlignment="1">
      <alignment vertical="center"/>
    </xf>
    <xf numFmtId="3" fontId="25" fillId="0" borderId="0" xfId="0" applyNumberFormat="1" applyFont="1"/>
    <xf numFmtId="0" fontId="25" fillId="0" borderId="0" xfId="0" applyFont="1"/>
    <xf numFmtId="3" fontId="7" fillId="6" borderId="2" xfId="0" applyNumberFormat="1" applyFont="1" applyFill="1" applyBorder="1" applyAlignment="1">
      <alignment horizontal="center" vertical="center" wrapText="1"/>
    </xf>
    <xf numFmtId="3" fontId="4" fillId="0" borderId="2" xfId="0" applyNumberFormat="1" applyFont="1" applyBorder="1" applyAlignment="1">
      <alignment horizontal="right" wrapText="1"/>
    </xf>
    <xf numFmtId="3" fontId="5" fillId="4" borderId="14" xfId="0" applyNumberFormat="1" applyFont="1" applyFill="1" applyBorder="1" applyAlignment="1">
      <alignment wrapText="1"/>
    </xf>
    <xf numFmtId="165" fontId="9" fillId="5" borderId="0" xfId="0" applyNumberFormat="1"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quotePrefix="1">
      <alignment vertical="center"/>
    </xf>
    <xf numFmtId="0" fontId="4" fillId="0" borderId="0" xfId="0" applyFont="1" applyFill="1" applyAlignment="1">
      <alignment horizontal="right" vertical="center"/>
    </xf>
    <xf numFmtId="0" fontId="6" fillId="0" borderId="0" xfId="0" applyFont="1"/>
    <xf numFmtId="3" fontId="6" fillId="0" borderId="2" xfId="0" applyNumberFormat="1" applyFont="1" applyBorder="1" applyAlignment="1">
      <alignment/>
    </xf>
    <xf numFmtId="3" fontId="7" fillId="6" borderId="2" xfId="0" applyNumberFormat="1" applyFont="1" applyFill="1" applyBorder="1" applyAlignment="1">
      <alignment/>
    </xf>
    <xf numFmtId="3" fontId="7" fillId="6" borderId="2" xfId="0" applyNumberFormat="1" applyFont="1" applyFill="1" applyBorder="1" applyAlignment="1">
      <alignment horizontal="right"/>
    </xf>
    <xf numFmtId="3" fontId="7" fillId="4" borderId="14" xfId="0" applyNumberFormat="1" applyFont="1" applyFill="1" applyBorder="1" applyAlignment="1">
      <alignment horizontal="right"/>
    </xf>
    <xf numFmtId="166" fontId="4" fillId="0" borderId="0" xfId="0" applyNumberFormat="1" applyFont="1"/>
    <xf numFmtId="3" fontId="7" fillId="6" borderId="2" xfId="0" applyNumberFormat="1" applyFont="1" applyFill="1" applyBorder="1" applyAlignment="1">
      <alignment horizontal="center" vertical="center" wrapText="1"/>
    </xf>
    <xf numFmtId="3" fontId="5" fillId="6" borderId="20" xfId="0" applyNumberFormat="1" applyFont="1" applyFill="1" applyBorder="1" applyAlignment="1">
      <alignment horizontal="center" vertical="center" wrapText="1"/>
    </xf>
    <xf numFmtId="3" fontId="4" fillId="0" borderId="21" xfId="0" applyNumberFormat="1" applyFont="1" applyBorder="1" applyAlignment="1">
      <alignment vertical="center" wrapText="1"/>
    </xf>
    <xf numFmtId="0" fontId="7" fillId="6" borderId="20" xfId="0" applyFont="1" applyFill="1" applyBorder="1" applyAlignment="1">
      <alignment horizontal="center" vertical="center"/>
    </xf>
    <xf numFmtId="0" fontId="4" fillId="0" borderId="21" xfId="0" applyFont="1" applyBorder="1"/>
    <xf numFmtId="0" fontId="18" fillId="7" borderId="2" xfId="0" applyNumberFormat="1" applyFont="1" applyFill="1" applyBorder="1" applyAlignment="1">
      <alignment horizontal="center" wrapText="1"/>
    </xf>
    <xf numFmtId="0" fontId="13" fillId="5" borderId="2" xfId="0" applyNumberFormat="1" applyFont="1" applyFill="1" applyBorder="1" applyAlignment="1">
      <alignment horizontal="center" wrapText="1"/>
    </xf>
    <xf numFmtId="0" fontId="13" fillId="7" borderId="2" xfId="0" applyNumberFormat="1" applyFont="1" applyFill="1" applyBorder="1" applyAlignment="1">
      <alignment horizontal="center" wrapText="1"/>
    </xf>
    <xf numFmtId="0" fontId="13" fillId="0" borderId="2" xfId="0" applyNumberFormat="1" applyFont="1" applyFill="1" applyBorder="1" applyAlignment="1">
      <alignment horizontal="center" wrapText="1"/>
    </xf>
    <xf numFmtId="3" fontId="7" fillId="0" borderId="0" xfId="0" applyNumberFormat="1" applyFont="1" applyFill="1" applyBorder="1" applyAlignment="1">
      <alignment horizontal="center" vertical="center"/>
    </xf>
    <xf numFmtId="0" fontId="4" fillId="0" borderId="21" xfId="0" applyFont="1" applyBorder="1" applyAlignment="1">
      <alignment vertical="center"/>
    </xf>
    <xf numFmtId="3" fontId="5" fillId="4" borderId="23" xfId="0" applyNumberFormat="1" applyFont="1" applyFill="1" applyBorder="1" applyAlignment="1">
      <alignment wrapText="1"/>
    </xf>
    <xf numFmtId="3" fontId="7" fillId="4" borderId="24" xfId="0" applyNumberFormat="1" applyFont="1" applyFill="1" applyBorder="1" applyAlignment="1">
      <alignment vertical="center" wrapText="1"/>
    </xf>
    <xf numFmtId="165" fontId="5" fillId="5" borderId="0" xfId="0" applyNumberFormat="1" applyFont="1" applyFill="1" applyBorder="1" applyAlignment="1">
      <alignment vertical="center"/>
    </xf>
    <xf numFmtId="0" fontId="0" fillId="0" borderId="0" xfId="0" applyFont="1" applyAlignment="1">
      <alignment wrapText="1"/>
    </xf>
    <xf numFmtId="0" fontId="4" fillId="0" borderId="2"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6" fillId="0" borderId="14" xfId="0" applyNumberFormat="1" applyFont="1" applyFill="1" applyBorder="1" applyAlignment="1">
      <alignment vertical="center" wrapText="1"/>
    </xf>
    <xf numFmtId="0" fontId="4" fillId="0" borderId="25" xfId="0" applyNumberFormat="1" applyFont="1" applyFill="1" applyBorder="1" applyAlignment="1">
      <alignment vertical="center" wrapText="1"/>
    </xf>
    <xf numFmtId="0" fontId="11" fillId="0" borderId="0" xfId="0" applyFont="1" applyFill="1" applyBorder="1" applyAlignment="1">
      <alignment/>
    </xf>
    <xf numFmtId="0" fontId="19" fillId="5" borderId="0" xfId="0" applyFont="1" applyFill="1" applyBorder="1"/>
    <xf numFmtId="0" fontId="17" fillId="5" borderId="0" xfId="0" applyFont="1" applyFill="1" applyBorder="1"/>
    <xf numFmtId="0" fontId="4" fillId="0" borderId="19" xfId="0" applyFont="1" applyBorder="1" applyAlignment="1">
      <alignment horizontal="right"/>
    </xf>
    <xf numFmtId="0" fontId="4" fillId="0" borderId="0" xfId="0" applyFont="1" applyBorder="1" applyAlignment="1">
      <alignment horizontal="right"/>
    </xf>
    <xf numFmtId="0" fontId="6" fillId="5" borderId="26" xfId="0" applyFont="1" applyFill="1" applyBorder="1" applyAlignment="1">
      <alignment horizontal="right"/>
    </xf>
    <xf numFmtId="3" fontId="7" fillId="4" borderId="2"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4" borderId="20" xfId="0" applyFont="1" applyFill="1" applyBorder="1" applyAlignment="1">
      <alignment horizontal="center" vertical="center"/>
    </xf>
    <xf numFmtId="0" fontId="17" fillId="0" borderId="0" xfId="0" applyFont="1"/>
    <xf numFmtId="3" fontId="0" fillId="0" borderId="0" xfId="0" applyNumberFormat="1"/>
    <xf numFmtId="0" fontId="29" fillId="0" borderId="0" xfId="0" applyFont="1" applyAlignment="1">
      <alignment horizontal="left" vertical="center" readingOrder="1"/>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3" fontId="7" fillId="4" borderId="2" xfId="0" applyNumberFormat="1" applyFont="1" applyFill="1" applyBorder="1" applyAlignment="1">
      <alignment horizontal="center" vertical="center"/>
    </xf>
    <xf numFmtId="0" fontId="7" fillId="4" borderId="16" xfId="0" applyFont="1" applyFill="1" applyBorder="1" applyAlignment="1">
      <alignment horizontal="left" vertical="center" wrapText="1"/>
    </xf>
    <xf numFmtId="3" fontId="9" fillId="0" borderId="4" xfId="0" applyNumberFormat="1" applyFont="1" applyBorder="1" applyAlignment="1">
      <alignment/>
    </xf>
    <xf numFmtId="3" fontId="9" fillId="0" borderId="4" xfId="0" applyNumberFormat="1" applyFont="1" applyFill="1" applyBorder="1" applyAlignment="1">
      <alignment/>
    </xf>
    <xf numFmtId="3" fontId="7" fillId="6" borderId="4" xfId="0" applyNumberFormat="1" applyFont="1" applyFill="1" applyBorder="1" applyAlignment="1">
      <alignment/>
    </xf>
    <xf numFmtId="3" fontId="7" fillId="6" borderId="4" xfId="0" applyNumberFormat="1" applyFont="1" applyFill="1" applyBorder="1" applyAlignment="1">
      <alignment horizontal="right"/>
    </xf>
    <xf numFmtId="3" fontId="7" fillId="4" borderId="3" xfId="0" applyNumberFormat="1" applyFont="1" applyFill="1" applyBorder="1" applyAlignment="1">
      <alignment horizontal="right"/>
    </xf>
    <xf numFmtId="0" fontId="28" fillId="5" borderId="0" xfId="0" applyFont="1" applyFill="1" applyBorder="1"/>
    <xf numFmtId="3" fontId="28" fillId="5" borderId="0" xfId="0" applyNumberFormat="1" applyFont="1" applyFill="1" applyBorder="1" applyAlignment="1">
      <alignment horizontal="center" vertical="center"/>
    </xf>
    <xf numFmtId="0" fontId="28" fillId="5" borderId="0" xfId="0" applyFont="1" applyFill="1" applyBorder="1" applyAlignment="1">
      <alignment horizontal="center" vertical="center" wrapText="1"/>
    </xf>
    <xf numFmtId="0" fontId="28" fillId="5" borderId="0" xfId="0" applyFont="1" applyFill="1" applyBorder="1" applyAlignment="1">
      <alignment vertical="center" wrapText="1"/>
    </xf>
    <xf numFmtId="0" fontId="28" fillId="5" borderId="0" xfId="0" applyFont="1" applyFill="1" applyBorder="1" applyAlignment="1">
      <alignment horizontal="center" wrapText="1"/>
    </xf>
    <xf numFmtId="165" fontId="28" fillId="5" borderId="0" xfId="0" applyNumberFormat="1" applyFont="1" applyFill="1" applyBorder="1" applyAlignment="1">
      <alignment horizontal="right" vertical="center"/>
    </xf>
    <xf numFmtId="0" fontId="19" fillId="0" borderId="0" xfId="0" applyFont="1" applyFill="1"/>
    <xf numFmtId="0" fontId="28" fillId="0" borderId="0" xfId="0" applyFont="1" applyFill="1" applyAlignment="1">
      <alignment horizontal="center" wrapText="1"/>
    </xf>
    <xf numFmtId="165" fontId="19" fillId="0" borderId="0" xfId="0" applyNumberFormat="1" applyFont="1" applyFill="1"/>
    <xf numFmtId="0" fontId="4" fillId="0" borderId="0" xfId="0" applyFont="1" applyAlignment="1">
      <alignment horizontal="left" vertical="center" wrapText="1"/>
    </xf>
    <xf numFmtId="0" fontId="4" fillId="0" borderId="0" xfId="0" applyFont="1" applyAlignment="1">
      <alignment horizontal="left" wrapText="1"/>
    </xf>
    <xf numFmtId="0" fontId="0" fillId="0" borderId="0" xfId="0" applyFont="1" applyAlignment="1">
      <alignment horizontal="left" wrapText="1"/>
    </xf>
    <xf numFmtId="0" fontId="30" fillId="0" borderId="0" xfId="0" applyFont="1" applyAlignment="1">
      <alignment vertical="center" wrapText="1"/>
    </xf>
    <xf numFmtId="0" fontId="11" fillId="0" borderId="27" xfId="0" applyFont="1" applyBorder="1" applyAlignment="1">
      <alignment vertical="center"/>
    </xf>
    <xf numFmtId="0" fontId="11" fillId="0" borderId="28" xfId="0" applyFont="1" applyBorder="1" applyAlignment="1">
      <alignment vertical="center"/>
    </xf>
    <xf numFmtId="0" fontId="28" fillId="5" borderId="0" xfId="0" applyFont="1" applyFill="1" applyBorder="1" applyAlignment="1">
      <alignment horizontal="center" vertical="center"/>
    </xf>
    <xf numFmtId="0" fontId="28" fillId="5" borderId="0" xfId="0" applyFont="1" applyFill="1" applyBorder="1" applyAlignment="1">
      <alignment vertical="center"/>
    </xf>
    <xf numFmtId="3" fontId="7" fillId="5" borderId="0" xfId="0" applyNumberFormat="1" applyFont="1" applyFill="1" applyBorder="1" applyAlignment="1">
      <alignment horizontal="center" vertical="center" wrapText="1"/>
    </xf>
    <xf numFmtId="3" fontId="7" fillId="5" borderId="0" xfId="0" applyNumberFormat="1" applyFont="1" applyFill="1" applyBorder="1" applyAlignment="1">
      <alignment horizontal="left" vertical="center" wrapText="1"/>
    </xf>
    <xf numFmtId="165" fontId="7" fillId="5" borderId="0" xfId="0" applyNumberFormat="1" applyFont="1" applyFill="1" applyBorder="1" applyAlignment="1">
      <alignment vertical="center" wrapText="1"/>
    </xf>
    <xf numFmtId="165" fontId="7" fillId="5" borderId="0" xfId="0" applyNumberFormat="1" applyFont="1" applyFill="1" applyBorder="1" applyAlignment="1">
      <alignment horizontal="center" vertical="center" wrapText="1"/>
    </xf>
    <xf numFmtId="9" fontId="5" fillId="5" borderId="0" xfId="0" applyNumberFormat="1" applyFont="1" applyFill="1" applyBorder="1" applyAlignment="1">
      <alignment vertical="center" wrapText="1"/>
    </xf>
    <xf numFmtId="9" fontId="5" fillId="5" borderId="0" xfId="0" applyNumberFormat="1" applyFont="1" applyFill="1" applyBorder="1" applyAlignment="1">
      <alignment vertical="center"/>
    </xf>
    <xf numFmtId="9" fontId="7" fillId="5" borderId="0" xfId="0" applyNumberFormat="1" applyFont="1" applyFill="1" applyBorder="1" applyAlignment="1">
      <alignment vertical="center" wrapText="1"/>
    </xf>
    <xf numFmtId="9" fontId="5" fillId="0" borderId="0" xfId="0" applyNumberFormat="1" applyFont="1" applyAlignment="1">
      <alignment vertical="center"/>
    </xf>
    <xf numFmtId="3" fontId="7" fillId="5" borderId="0" xfId="0" applyNumberFormat="1" applyFont="1" applyFill="1" applyBorder="1" applyAlignment="1">
      <alignment horizontal="right" vertical="center" wrapText="1"/>
    </xf>
    <xf numFmtId="165" fontId="5"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0" fontId="7" fillId="5" borderId="0" xfId="0" applyFont="1" applyFill="1" applyBorder="1" applyAlignment="1">
      <alignment horizontal="center" vertical="center" wrapText="1"/>
    </xf>
    <xf numFmtId="3" fontId="7" fillId="6" borderId="4" xfId="0" applyNumberFormat="1" applyFont="1" applyFill="1" applyBorder="1" applyAlignment="1">
      <alignment horizontal="right" vertical="center" wrapText="1"/>
    </xf>
    <xf numFmtId="3" fontId="6" fillId="0" borderId="2"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14" xfId="0" applyNumberFormat="1" applyFont="1" applyFill="1" applyBorder="1" applyAlignment="1">
      <alignment horizontal="right" vertical="center" wrapText="1"/>
    </xf>
    <xf numFmtId="3" fontId="7" fillId="6" borderId="3" xfId="0" applyNumberFormat="1" applyFont="1" applyFill="1" applyBorder="1" applyAlignment="1">
      <alignment horizontal="right" vertical="center" wrapText="1"/>
    </xf>
    <xf numFmtId="3" fontId="7" fillId="4" borderId="2" xfId="0" applyNumberFormat="1" applyFont="1" applyFill="1" applyBorder="1" applyAlignment="1">
      <alignment horizontal="center" vertical="center" wrapText="1"/>
    </xf>
    <xf numFmtId="3" fontId="4" fillId="0" borderId="21" xfId="0" applyNumberFormat="1" applyFont="1" applyBorder="1" applyAlignment="1">
      <alignment horizontal="right" vertical="center" wrapText="1"/>
    </xf>
    <xf numFmtId="3" fontId="6" fillId="0" borderId="21" xfId="0" applyNumberFormat="1" applyFont="1" applyFill="1" applyBorder="1" applyAlignment="1">
      <alignment horizontal="right" vertical="center" wrapText="1"/>
    </xf>
    <xf numFmtId="3" fontId="7" fillId="4" borderId="4" xfId="0" applyNumberFormat="1" applyFont="1" applyFill="1" applyBorder="1" applyAlignment="1">
      <alignment horizontal="right" vertical="center" wrapText="1"/>
    </xf>
    <xf numFmtId="3" fontId="7" fillId="4" borderId="14" xfId="0" applyNumberFormat="1" applyFont="1" applyFill="1" applyBorder="1" applyAlignment="1">
      <alignment horizontal="right" vertical="center" wrapText="1"/>
    </xf>
    <xf numFmtId="3"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right" vertical="center" wrapText="1"/>
    </xf>
    <xf numFmtId="3" fontId="4" fillId="0" borderId="2" xfId="0" applyNumberFormat="1" applyFont="1" applyBorder="1" applyAlignment="1">
      <alignment horizontal="right"/>
    </xf>
    <xf numFmtId="3" fontId="7" fillId="6" borderId="14" xfId="0" applyNumberFormat="1" applyFont="1" applyFill="1" applyBorder="1" applyAlignment="1">
      <alignment horizontal="right" vertical="center" wrapText="1"/>
    </xf>
    <xf numFmtId="3" fontId="7" fillId="6" borderId="14" xfId="0" applyNumberFormat="1" applyFont="1" applyFill="1" applyBorder="1" applyAlignment="1">
      <alignment horizontal="right"/>
    </xf>
    <xf numFmtId="3" fontId="6" fillId="0" borderId="2" xfId="0" applyNumberFormat="1" applyFont="1" applyBorder="1" applyAlignment="1">
      <alignment horizontal="right"/>
    </xf>
    <xf numFmtId="0" fontId="7" fillId="6" borderId="2" xfId="0"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0" fontId="4" fillId="0" borderId="2" xfId="0" applyFont="1" applyFill="1" applyBorder="1"/>
    <xf numFmtId="3" fontId="4" fillId="0" borderId="2" xfId="0" applyNumberFormat="1" applyFont="1" applyBorder="1" applyAlignment="1">
      <alignment horizontal="right" vertical="center"/>
    </xf>
    <xf numFmtId="3" fontId="7" fillId="4" borderId="3" xfId="0" applyNumberFormat="1" applyFont="1" applyFill="1" applyBorder="1" applyAlignment="1">
      <alignment horizontal="right" vertical="center" wrapText="1"/>
    </xf>
    <xf numFmtId="3" fontId="5" fillId="6"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3" fontId="6" fillId="0" borderId="2" xfId="0" applyNumberFormat="1" applyFont="1" applyBorder="1" applyAlignment="1">
      <alignment horizontal="right" wrapText="1"/>
    </xf>
    <xf numFmtId="3" fontId="4" fillId="0" borderId="21" xfId="0" applyNumberFormat="1" applyFont="1" applyBorder="1" applyAlignment="1">
      <alignment horizontal="right" wrapText="1"/>
    </xf>
    <xf numFmtId="3" fontId="4" fillId="0" borderId="25" xfId="0" applyNumberFormat="1" applyFont="1" applyBorder="1" applyAlignment="1">
      <alignment horizontal="right" wrapText="1"/>
    </xf>
    <xf numFmtId="3" fontId="5" fillId="4" borderId="14" xfId="0" applyNumberFormat="1" applyFont="1" applyFill="1" applyBorder="1" applyAlignment="1">
      <alignment horizontal="right" wrapText="1"/>
    </xf>
    <xf numFmtId="3" fontId="5" fillId="4" borderId="23" xfId="0" applyNumberFormat="1" applyFont="1" applyFill="1" applyBorder="1" applyAlignment="1">
      <alignment horizontal="right" wrapText="1"/>
    </xf>
    <xf numFmtId="3" fontId="6" fillId="0" borderId="2" xfId="0" applyNumberFormat="1" applyFont="1" applyFill="1" applyBorder="1" applyAlignment="1">
      <alignment horizontal="right" vertical="center" wrapText="1"/>
    </xf>
    <xf numFmtId="3" fontId="4" fillId="0" borderId="14" xfId="0" applyNumberFormat="1" applyFont="1" applyBorder="1" applyAlignment="1">
      <alignment horizontal="right" vertical="center"/>
    </xf>
    <xf numFmtId="3" fontId="7" fillId="6" borderId="2" xfId="0" applyNumberFormat="1" applyFont="1" applyFill="1" applyBorder="1" applyAlignment="1">
      <alignment horizontal="center" vertical="center" wrapText="1"/>
    </xf>
    <xf numFmtId="3" fontId="18" fillId="7" borderId="2" xfId="0" applyNumberFormat="1" applyFont="1" applyFill="1" applyBorder="1" applyAlignment="1">
      <alignment horizontal="right" wrapText="1"/>
    </xf>
    <xf numFmtId="3" fontId="13" fillId="7" borderId="2" xfId="0" applyNumberFormat="1" applyFont="1" applyFill="1" applyBorder="1" applyAlignment="1">
      <alignment horizontal="right" wrapText="1"/>
    </xf>
    <xf numFmtId="3" fontId="18" fillId="8" borderId="4" xfId="0" applyNumberFormat="1" applyFont="1" applyFill="1" applyBorder="1" applyAlignment="1">
      <alignment horizontal="right" wrapText="1"/>
    </xf>
    <xf numFmtId="3" fontId="31" fillId="6" borderId="2" xfId="0" applyNumberFormat="1" applyFont="1" applyFill="1" applyBorder="1" applyAlignment="1">
      <alignment horizontal="center" vertical="top" wrapText="1"/>
    </xf>
    <xf numFmtId="3" fontId="31" fillId="6" borderId="14" xfId="0" applyNumberFormat="1" applyFont="1" applyFill="1" applyBorder="1" applyAlignment="1">
      <alignment horizontal="center" vertical="top" wrapText="1"/>
    </xf>
    <xf numFmtId="0" fontId="21" fillId="2" borderId="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0" xfId="0" applyAlignment="1">
      <alignment horizontal="justify"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4" fillId="2" borderId="0" xfId="0" applyFont="1" applyFill="1" applyBorder="1" applyAlignment="1">
      <alignment horizont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17" xfId="0" applyFont="1" applyFill="1" applyBorder="1" applyAlignment="1">
      <alignment horizontal="center" vertical="center" wrapText="1"/>
    </xf>
    <xf numFmtId="0" fontId="7" fillId="4" borderId="15" xfId="0" applyFont="1" applyFill="1" applyBorder="1" applyAlignment="1">
      <alignment horizontal="center" vertical="center" wrapText="1"/>
    </xf>
    <xf numFmtId="3" fontId="7" fillId="4" borderId="18"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31" xfId="0" applyNumberFormat="1" applyFont="1" applyFill="1" applyBorder="1" applyAlignment="1">
      <alignment horizontal="center" vertical="center" wrapText="1"/>
    </xf>
    <xf numFmtId="3" fontId="7" fillId="4" borderId="32" xfId="0" applyNumberFormat="1" applyFont="1" applyFill="1" applyBorder="1" applyAlignment="1">
      <alignment horizontal="center" vertical="center" wrapText="1"/>
    </xf>
    <xf numFmtId="3" fontId="7" fillId="4" borderId="33" xfId="0" applyNumberFormat="1" applyFont="1" applyFill="1" applyBorder="1" applyAlignment="1">
      <alignment horizontal="center" vertical="center" wrapText="1"/>
    </xf>
    <xf numFmtId="0" fontId="11" fillId="0" borderId="27" xfId="0" applyFont="1" applyBorder="1" applyAlignment="1">
      <alignment horizontal="center" vertical="center"/>
    </xf>
    <xf numFmtId="3" fontId="7" fillId="0" borderId="0" xfId="0" applyNumberFormat="1" applyFont="1" applyFill="1" applyBorder="1" applyAlignment="1">
      <alignment horizontal="center" vertical="center"/>
    </xf>
    <xf numFmtId="3" fontId="7" fillId="4" borderId="34" xfId="0" applyNumberFormat="1" applyFont="1" applyFill="1" applyBorder="1" applyAlignment="1">
      <alignment horizontal="right" vertical="center"/>
    </xf>
    <xf numFmtId="3" fontId="7" fillId="4" borderId="35" xfId="0" applyNumberFormat="1" applyFont="1" applyFill="1" applyBorder="1" applyAlignment="1">
      <alignment horizontal="right" vertical="center"/>
    </xf>
    <xf numFmtId="3" fontId="7" fillId="4" borderId="36" xfId="0" applyNumberFormat="1" applyFont="1" applyFill="1" applyBorder="1" applyAlignment="1">
      <alignment horizontal="center" vertical="center" wrapText="1"/>
    </xf>
    <xf numFmtId="3" fontId="7" fillId="4" borderId="37"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8" xfId="0" applyFont="1" applyFill="1" applyBorder="1" applyAlignment="1">
      <alignment horizontal="center" vertical="center" wrapText="1"/>
    </xf>
    <xf numFmtId="3" fontId="7" fillId="4" borderId="38"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7" fillId="6" borderId="17" xfId="0" applyFont="1" applyFill="1" applyBorder="1" applyAlignment="1">
      <alignment horizontal="center" vertical="center" wrapText="1"/>
    </xf>
    <xf numFmtId="0" fontId="7" fillId="6" borderId="15" xfId="0" applyFont="1" applyFill="1" applyBorder="1" applyAlignment="1">
      <alignment horizontal="center" vertical="center" wrapText="1"/>
    </xf>
    <xf numFmtId="3" fontId="7" fillId="6" borderId="18"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0" fontId="30" fillId="0" borderId="0" xfId="0" applyFont="1" applyAlignment="1">
      <alignment horizontal="left" vertical="center" wrapText="1"/>
    </xf>
    <xf numFmtId="3" fontId="7" fillId="6" borderId="34" xfId="0" applyNumberFormat="1" applyFont="1" applyFill="1" applyBorder="1" applyAlignment="1">
      <alignment horizontal="right" vertical="center"/>
    </xf>
    <xf numFmtId="3" fontId="7" fillId="6" borderId="35" xfId="0" applyNumberFormat="1" applyFont="1" applyFill="1" applyBorder="1" applyAlignment="1">
      <alignment horizontal="right" vertical="center"/>
    </xf>
    <xf numFmtId="0" fontId="7" fillId="6" borderId="39" xfId="0" applyFont="1" applyFill="1" applyBorder="1" applyAlignment="1">
      <alignment horizontal="center" vertical="center"/>
    </xf>
    <xf numFmtId="0" fontId="7" fillId="6" borderId="34" xfId="0" applyFont="1" applyFill="1" applyBorder="1" applyAlignment="1">
      <alignment horizontal="center" vertical="center"/>
    </xf>
    <xf numFmtId="0" fontId="0" fillId="0" borderId="0" xfId="0" applyFont="1" applyAlignment="1">
      <alignment horizontal="left" vertical="center" wrapText="1"/>
    </xf>
    <xf numFmtId="3" fontId="7" fillId="6" borderId="25" xfId="0" applyNumberFormat="1" applyFont="1" applyFill="1" applyBorder="1" applyAlignment="1">
      <alignment horizontal="center" vertical="center" wrapText="1"/>
    </xf>
    <xf numFmtId="3" fontId="7" fillId="6" borderId="37" xfId="0" applyNumberFormat="1" applyFont="1" applyFill="1" applyBorder="1" applyAlignment="1">
      <alignment horizontal="center" vertical="center" wrapText="1"/>
    </xf>
    <xf numFmtId="3" fontId="7" fillId="6" borderId="40" xfId="0" applyNumberFormat="1" applyFont="1" applyFill="1" applyBorder="1" applyAlignment="1">
      <alignment horizontal="center" vertical="center" wrapText="1"/>
    </xf>
    <xf numFmtId="3" fontId="7" fillId="6" borderId="41" xfId="0" applyNumberFormat="1" applyFont="1" applyFill="1" applyBorder="1" applyAlignment="1">
      <alignment horizontal="center" vertical="center" wrapText="1"/>
    </xf>
    <xf numFmtId="3" fontId="7" fillId="6" borderId="42" xfId="0" applyNumberFormat="1" applyFont="1" applyFill="1" applyBorder="1" applyAlignment="1">
      <alignment horizontal="center" vertical="center" wrapText="1"/>
    </xf>
    <xf numFmtId="0" fontId="7" fillId="4" borderId="39" xfId="0" applyFont="1" applyFill="1" applyBorder="1" applyAlignment="1">
      <alignment horizontal="center" vertical="center"/>
    </xf>
    <xf numFmtId="0" fontId="7" fillId="4" borderId="34" xfId="0" applyFont="1" applyFill="1" applyBorder="1" applyAlignment="1">
      <alignment horizontal="center" vertical="center"/>
    </xf>
    <xf numFmtId="3" fontId="7" fillId="4" borderId="14" xfId="0" applyNumberFormat="1" applyFont="1" applyFill="1" applyBorder="1" applyAlignment="1">
      <alignment horizontal="center" vertical="center" wrapText="1"/>
    </xf>
    <xf numFmtId="3" fontId="7" fillId="4" borderId="43" xfId="0" applyNumberFormat="1" applyFont="1" applyFill="1" applyBorder="1" applyAlignment="1">
      <alignment horizontal="center" vertical="center" wrapText="1"/>
    </xf>
    <xf numFmtId="3" fontId="7" fillId="4" borderId="44" xfId="0" applyNumberFormat="1" applyFont="1" applyFill="1" applyBorder="1" applyAlignment="1">
      <alignment horizontal="center" vertical="center" wrapText="1"/>
    </xf>
    <xf numFmtId="3" fontId="7" fillId="4" borderId="45" xfId="0" applyNumberFormat="1" applyFont="1" applyFill="1" applyBorder="1" applyAlignment="1">
      <alignment horizontal="center" vertical="center" wrapText="1"/>
    </xf>
    <xf numFmtId="3" fontId="7" fillId="6" borderId="18" xfId="0" applyNumberFormat="1" applyFont="1" applyFill="1" applyBorder="1" applyAlignment="1">
      <alignment horizontal="left" vertical="center" wrapText="1"/>
    </xf>
    <xf numFmtId="3" fontId="7" fillId="6" borderId="2"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Fill="1" applyBorder="1" applyAlignment="1">
      <alignment horizontal="center"/>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11" fillId="0" borderId="44" xfId="0" applyFont="1" applyBorder="1" applyAlignment="1">
      <alignment horizontal="center"/>
    </xf>
    <xf numFmtId="0" fontId="7" fillId="6" borderId="18"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5" fillId="6" borderId="18" xfId="0" applyFont="1" applyFill="1" applyBorder="1" applyAlignment="1">
      <alignment horizontal="center" vertical="center"/>
    </xf>
    <xf numFmtId="0" fontId="7" fillId="6" borderId="36"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11" fillId="0" borderId="0" xfId="0" applyFont="1" applyBorder="1" applyAlignment="1">
      <alignment horizontal="center"/>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4" borderId="36"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3" fontId="7" fillId="6" borderId="18" xfId="0" applyNumberFormat="1" applyFont="1" applyFill="1" applyBorder="1" applyAlignment="1">
      <alignment horizontal="center" wrapText="1"/>
    </xf>
    <xf numFmtId="0" fontId="11" fillId="5" borderId="46" xfId="0" applyFont="1" applyFill="1" applyBorder="1" applyAlignment="1">
      <alignment horizontal="center"/>
    </xf>
    <xf numFmtId="3" fontId="7" fillId="6" borderId="13" xfId="0" applyNumberFormat="1" applyFont="1" applyFill="1" applyBorder="1" applyAlignment="1">
      <alignment horizontal="center" wrapText="1"/>
    </xf>
    <xf numFmtId="0" fontId="12" fillId="6" borderId="47"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49" xfId="0" applyFont="1" applyFill="1" applyBorder="1" applyAlignment="1">
      <alignment horizontal="center" vertical="center" wrapText="1"/>
    </xf>
    <xf numFmtId="3" fontId="7" fillId="6" borderId="14" xfId="0" applyNumberFormat="1" applyFont="1" applyFill="1" applyBorder="1" applyAlignment="1">
      <alignment horizontal="right"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i="1" u="none" baseline="0">
                <a:solidFill>
                  <a:schemeClr val="tx1">
                    <a:lumMod val="50000"/>
                    <a:lumOff val="50000"/>
                  </a:schemeClr>
                </a:solidFill>
                <a:latin typeface="Calibri"/>
                <a:ea typeface="Calibri"/>
                <a:cs typeface="Calibri"/>
              </a:rPr>
              <a:t>Пазарна концентрација</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5975"/>
                  <c:y val="-0.035"/>
                </c:manualLayout>
              </c:layout>
              <c:showLegendKey val="0"/>
              <c:showVal val="1"/>
              <c:showBubbleSize val="0"/>
              <c:showCatName val="1"/>
              <c:showSerName val="0"/>
              <c:showPercent val="0"/>
            </c:dLbl>
            <c:dLbl>
              <c:idx val="10"/>
              <c:layout>
                <c:manualLayout>
                  <c:x val="-0.0605"/>
                  <c:y val="-0.063"/>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105"/>
                  <c:y val="-0.063"/>
                </c:manualLayout>
              </c:layout>
              <c:showLegendKey val="0"/>
              <c:showVal val="1"/>
              <c:showBubbleSize val="0"/>
              <c:showCatName val="1"/>
              <c:showSerName val="0"/>
              <c:showPercent val="0"/>
            </c:dLbl>
            <c:dLbl>
              <c:idx val="15"/>
              <c:layout>
                <c:manualLayout>
                  <c:x val="-0.009"/>
                  <c:y val="-0.036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1!$B$88:$Q$88</c:f>
              <c:strCache/>
            </c:strRef>
          </c:xVal>
          <c:yVal>
            <c:numRef>
              <c:f>1!$B$90:$Q$90</c:f>
              <c:numCache/>
            </c:numRef>
          </c:yVal>
          <c:smooth val="0"/>
        </c:ser>
        <c:axId val="4427911"/>
        <c:axId val="39851200"/>
      </c:scatterChart>
      <c:valAx>
        <c:axId val="4427911"/>
        <c:scaling>
          <c:orientation val="minMax"/>
        </c:scaling>
        <c:axPos val="b"/>
        <c:delete val="1"/>
        <c:majorTickMark val="out"/>
        <c:minorTickMark val="none"/>
        <c:tickLblPos val="none"/>
        <c:crossAx val="39851200"/>
        <c:crosses val="autoZero"/>
        <c:crossBetween val="midCat"/>
        <c:dispUnits/>
      </c:valAx>
      <c:valAx>
        <c:axId val="39851200"/>
        <c:scaling>
          <c:orientation val="minMax"/>
        </c:scaling>
        <c:axPos val="l"/>
        <c:delete val="0"/>
        <c:numFmt formatCode="0%" sourceLinked="0"/>
        <c:majorTickMark val="out"/>
        <c:minorTickMark val="none"/>
        <c:tickLblPos val="nextTo"/>
        <c:crossAx val="4427911"/>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Графикон 1. Структура на бруто полисирана премија</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1!$B$63</c:f>
              <c:strCache>
                <c:ptCount val="1"/>
                <c:pt idx="0">
                  <c:v>01. Незгода</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numRef>
              <c:f>1!$C$60:$R$60</c:f>
              <c:numCache/>
            </c:numRef>
          </c:cat>
          <c:val>
            <c:numRef>
              <c:f>1!$C$63:$M$63</c:f>
              <c:numCache/>
            </c:numRef>
          </c:val>
        </c:ser>
        <c:ser>
          <c:idx val="1"/>
          <c:order val="1"/>
          <c:tx>
            <c:strRef>
              <c:f>1!$B$64</c:f>
              <c:strCache>
                <c:ptCount val="1"/>
                <c:pt idx="0">
                  <c:v>02. Здравствено</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numRef>
              <c:f>1!$C$60:$R$60</c:f>
              <c:numCache/>
            </c:numRef>
          </c:cat>
          <c:val>
            <c:numRef>
              <c:f>1!$C$64:$M$64</c:f>
              <c:numCache/>
            </c:numRef>
          </c:val>
        </c:ser>
        <c:ser>
          <c:idx val="2"/>
          <c:order val="2"/>
          <c:tx>
            <c:strRef>
              <c:f>1!$B$65</c:f>
              <c:strCache>
                <c:ptCount val="1"/>
                <c:pt idx="0">
                  <c:v>03. Каско моторни возила</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numRef>
              <c:f>1!$C$60:$R$60</c:f>
              <c:numCache/>
            </c:numRef>
          </c:cat>
          <c:val>
            <c:numRef>
              <c:f>1!$C$65:$M$65</c:f>
              <c:numCache/>
            </c:numRef>
          </c:val>
        </c:ser>
        <c:ser>
          <c:idx val="3"/>
          <c:order val="3"/>
          <c:tx>
            <c:strRef>
              <c:f>1!$B$66</c:f>
              <c:strCache>
                <c:ptCount val="1"/>
                <c:pt idx="0">
                  <c:v>04. Каско шински возила</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1!$C$60:$R$60</c:f>
              <c:numCache/>
            </c:numRef>
          </c:cat>
          <c:val>
            <c:numRef>
              <c:f>1!$C$66:$M$66</c:f>
              <c:numCache/>
            </c:numRef>
          </c:val>
        </c:ser>
        <c:ser>
          <c:idx val="4"/>
          <c:order val="4"/>
          <c:tx>
            <c:strRef>
              <c:f>1!$B$67</c:f>
              <c:strCache>
                <c:ptCount val="1"/>
                <c:pt idx="0">
                  <c:v>05. Каско воздухоплови</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numRef>
              <c:f>1!$C$60:$R$60</c:f>
              <c:numCache/>
            </c:numRef>
          </c:cat>
          <c:val>
            <c:numRef>
              <c:f>1!$C$67:$M$67</c:f>
              <c:numCache/>
            </c:numRef>
          </c:val>
        </c:ser>
        <c:ser>
          <c:idx val="5"/>
          <c:order val="5"/>
          <c:tx>
            <c:strRef>
              <c:f>1!$B$68</c:f>
              <c:strCache>
                <c:ptCount val="1"/>
                <c:pt idx="0">
                  <c:v>06. Каско пловни објекти</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1!$C$60:$R$60</c:f>
              <c:numCache/>
            </c:numRef>
          </c:cat>
          <c:val>
            <c:numRef>
              <c:f>1!$C$68:$M$68</c:f>
              <c:numCache/>
            </c:numRef>
          </c:val>
        </c:ser>
        <c:ser>
          <c:idx val="6"/>
          <c:order val="6"/>
          <c:tx>
            <c:strRef>
              <c:f>1!$B$69</c:f>
              <c:strCache>
                <c:ptCount val="1"/>
                <c:pt idx="0">
                  <c:v>07. Карго</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numRef>
              <c:f>1!$C$60:$R$60</c:f>
              <c:numCache/>
            </c:numRef>
          </c:cat>
          <c:val>
            <c:numRef>
              <c:f>1!$C$69:$M$69</c:f>
              <c:numCache/>
            </c:numRef>
          </c:val>
        </c:ser>
        <c:ser>
          <c:idx val="7"/>
          <c:order val="7"/>
          <c:tx>
            <c:strRef>
              <c:f>1!$B$70</c:f>
              <c:strCache>
                <c:ptCount val="1"/>
                <c:pt idx="0">
                  <c:v>08. Имот од пожар и др.опасн.</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numRef>
              <c:f>1!$C$60:$R$60</c:f>
              <c:numCache/>
            </c:numRef>
          </c:cat>
          <c:val>
            <c:numRef>
              <c:f>1!$C$70:$M$70</c:f>
              <c:numCache/>
            </c:numRef>
          </c:val>
        </c:ser>
        <c:ser>
          <c:idx val="8"/>
          <c:order val="8"/>
          <c:tx>
            <c:strRef>
              <c:f>1!$B$71</c:f>
              <c:strCache>
                <c:ptCount val="1"/>
                <c:pt idx="0">
                  <c:v>09. Имот останато</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numRef>
              <c:f>1!$C$60:$R$60</c:f>
              <c:numCache/>
            </c:numRef>
          </c:cat>
          <c:val>
            <c:numRef>
              <c:f>1!$C$71:$M$71</c:f>
              <c:numCache/>
            </c:numRef>
          </c:val>
        </c:ser>
        <c:ser>
          <c:idx val="9"/>
          <c:order val="9"/>
          <c:tx>
            <c:strRef>
              <c:f>1!$B$72</c:f>
              <c:strCache>
                <c:ptCount val="1"/>
                <c:pt idx="0">
                  <c:v>10. АО (вкупно)</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numRef>
              <c:f>1!$C$60:$R$60</c:f>
              <c:numCache/>
            </c:numRef>
          </c:cat>
          <c:val>
            <c:numRef>
              <c:f>1!$C$72:$M$72</c:f>
              <c:numCache/>
            </c:numRef>
          </c:val>
        </c:ser>
        <c:ser>
          <c:idx val="10"/>
          <c:order val="10"/>
          <c:tx>
            <c:strRef>
              <c:f>1!$B$73</c:f>
              <c:strCache>
                <c:ptCount val="1"/>
                <c:pt idx="0">
                  <c:v>11. Одговорност воздухоплови</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1!$C$60:$R$60</c:f>
              <c:numCache/>
            </c:numRef>
          </c:cat>
          <c:val>
            <c:numRef>
              <c:f>1!$C$73:$M$73</c:f>
              <c:numCache/>
            </c:numRef>
          </c:val>
        </c:ser>
        <c:ser>
          <c:idx val="11"/>
          <c:order val="11"/>
          <c:tx>
            <c:strRef>
              <c:f>1!$B$74</c:f>
              <c:strCache>
                <c:ptCount val="1"/>
                <c:pt idx="0">
                  <c:v>12. Одговорност пловни објекти</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1!$C$60:$R$60</c:f>
              <c:numCache/>
            </c:numRef>
          </c:cat>
          <c:val>
            <c:numRef>
              <c:f>1!$C$74:$M$74</c:f>
              <c:numCache/>
            </c:numRef>
          </c:val>
        </c:ser>
        <c:ser>
          <c:idx val="12"/>
          <c:order val="12"/>
          <c:tx>
            <c:strRef>
              <c:f>1!$B$75</c:f>
              <c:strCache>
                <c:ptCount val="1"/>
                <c:pt idx="0">
                  <c:v>13. Општа одговорност</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numRef>
              <c:f>1!$C$60:$R$60</c:f>
              <c:numCache/>
            </c:numRef>
          </c:cat>
          <c:val>
            <c:numRef>
              <c:f>1!$C$75:$M$75</c:f>
              <c:numCache/>
            </c:numRef>
          </c:val>
        </c:ser>
        <c:ser>
          <c:idx val="13"/>
          <c:order val="13"/>
          <c:tx>
            <c:strRef>
              <c:f>1!$B$76</c:f>
              <c:strCache>
                <c:ptCount val="1"/>
                <c:pt idx="0">
                  <c:v>14. Кредити </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1!$C$60:$R$60</c:f>
              <c:numCache/>
            </c:numRef>
          </c:cat>
          <c:val>
            <c:numRef>
              <c:f>1!$C$76:$M$76</c:f>
              <c:numCache/>
            </c:numRef>
          </c:val>
        </c:ser>
        <c:ser>
          <c:idx val="14"/>
          <c:order val="14"/>
          <c:tx>
            <c:strRef>
              <c:f>1!$B$77</c:f>
              <c:strCache>
                <c:ptCount val="1"/>
                <c:pt idx="0">
                  <c:v>15. Гаранции</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1!$C$60:$R$60</c:f>
              <c:numCache/>
            </c:numRef>
          </c:cat>
          <c:val>
            <c:numRef>
              <c:f>1!$C$77:$M$77</c:f>
              <c:numCache/>
            </c:numRef>
          </c:val>
        </c:ser>
        <c:ser>
          <c:idx val="15"/>
          <c:order val="15"/>
          <c:tx>
            <c:strRef>
              <c:f>1!$B$78</c:f>
              <c:strCache>
                <c:ptCount val="1"/>
                <c:pt idx="0">
                  <c:v>16. Финансиски загуби</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numRef>
              <c:f>1!$C$60:$R$60</c:f>
              <c:numCache/>
            </c:numRef>
          </c:cat>
          <c:val>
            <c:numRef>
              <c:f>1!$C$78:$M$78</c:f>
              <c:numCache/>
            </c:numRef>
          </c:val>
        </c:ser>
        <c:ser>
          <c:idx val="16"/>
          <c:order val="16"/>
          <c:tx>
            <c:strRef>
              <c:f>1!$B$79</c:f>
              <c:strCache>
                <c:ptCount val="1"/>
                <c:pt idx="0">
                  <c:v>17. Правна заштита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1!$C$60:$R$60</c:f>
              <c:numCache/>
            </c:numRef>
          </c:cat>
          <c:val>
            <c:numRef>
              <c:f>1!$C$79:$M$79</c:f>
              <c:numCache/>
            </c:numRef>
          </c:val>
        </c:ser>
        <c:ser>
          <c:idx val="17"/>
          <c:order val="17"/>
          <c:tx>
            <c:strRef>
              <c:f>1!$B$80</c:f>
              <c:strCache>
                <c:ptCount val="1"/>
                <c:pt idx="0">
                  <c:v>18. Туристичка помош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1!$C$60:$R$60</c:f>
              <c:numCache/>
            </c:numRef>
          </c:cat>
          <c:val>
            <c:numRef>
              <c:f>1!$C$80:$M$80</c:f>
              <c:numCache/>
            </c:numRef>
          </c:val>
        </c:ser>
        <c:ser>
          <c:idx val="18"/>
          <c:order val="18"/>
          <c:tx>
            <c:strRef>
              <c:f>1!$B$81</c:f>
              <c:strCache>
                <c:ptCount val="1"/>
                <c:pt idx="0">
                  <c:v>19. Живот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numRef>
              <c:f>1!$C$60:$R$60</c:f>
              <c:numCache/>
            </c:numRef>
          </c:cat>
          <c:val>
            <c:numRef>
              <c:f>1!$N$81:$Q$81</c:f>
              <c:numCache/>
            </c:numRef>
          </c:val>
        </c:ser>
        <c:ser>
          <c:idx val="19"/>
          <c:order val="19"/>
          <c:tx>
            <c:strRef>
              <c:f>1!$B$82</c:f>
              <c:strCache>
                <c:ptCount val="1"/>
                <c:pt idx="0">
                  <c:v>20. Брак или породување</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numRef>
              <c:f>1!$C$60:$R$60</c:f>
              <c:numCache/>
            </c:numRef>
          </c:cat>
          <c:val>
            <c:numRef>
              <c:f>1!$N$82:$Q$82</c:f>
              <c:numCache/>
            </c:numRef>
          </c:val>
        </c:ser>
        <c:ser>
          <c:idx val="20"/>
          <c:order val="20"/>
          <c:tx>
            <c:strRef>
              <c:f>1!$B$83</c:f>
              <c:strCache>
                <c:ptCount val="1"/>
                <c:pt idx="0">
                  <c:v>21. Oсигурување на живот кога инвестициониот ризик е на товар на осигуреникот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numRef>
              <c:f>1!$C$60:$R$60</c:f>
              <c:numCache/>
            </c:numRef>
          </c:cat>
          <c:val>
            <c:numRef>
              <c:f>1!$N$83:$Q$83</c:f>
              <c:numCache/>
            </c:numRef>
          </c:val>
        </c:ser>
        <c:overlap val="100"/>
        <c:axId val="23116481"/>
        <c:axId val="6721738"/>
      </c:barChart>
      <c:catAx>
        <c:axId val="23116481"/>
        <c:scaling>
          <c:orientation val="minMax"/>
        </c:scaling>
        <c:axPos val="b"/>
        <c:delete val="0"/>
        <c:numFmt formatCode="0.0%"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721738"/>
        <c:crosses val="autoZero"/>
        <c:auto val="1"/>
        <c:lblOffset val="100"/>
        <c:noMultiLvlLbl val="0"/>
      </c:catAx>
      <c:valAx>
        <c:axId val="6721738"/>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3116481"/>
        <c:crosses val="autoZero"/>
        <c:crossBetween val="between"/>
        <c:dispUnits/>
      </c:valAx>
      <c:spPr>
        <a:noFill/>
        <a:ln>
          <a:noFill/>
        </a:ln>
      </c:spPr>
    </c:plotArea>
    <c:legend>
      <c:legendPos val="b"/>
      <c:layout>
        <c:manualLayout>
          <c:xMode val="edge"/>
          <c:yMode val="edge"/>
          <c:x val="0.009"/>
          <c:y val="0.8435"/>
          <c:w val="0.9735"/>
          <c:h val="0.156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9!$A$60</c:f>
              <c:strCache>
                <c:ptCount val="1"/>
                <c:pt idx="0">
                  <c:v>Држава</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9!$B$60:$Q$60</c:f>
              <c:numCache/>
            </c:numRef>
          </c:val>
          <c:shape val="box"/>
        </c:ser>
        <c:ser>
          <c:idx val="3"/>
          <c:order val="1"/>
          <c:tx>
            <c:strRef>
              <c:f>9!$A$59</c:f>
              <c:strCache>
                <c:ptCount val="1"/>
                <c:pt idx="0">
                  <c:v>Домашни физички лица</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45"/>
                  <c:y val="-0.042"/>
                </c:manualLayout>
              </c:layout>
              <c:showLegendKey val="0"/>
              <c:showVal val="1"/>
              <c:showBubbleSize val="0"/>
              <c:showCatName val="0"/>
              <c:showSerName val="0"/>
              <c:showPercent val="0"/>
            </c:dLbl>
            <c:dLbl>
              <c:idx val="1"/>
              <c:layout>
                <c:manualLayout>
                  <c:x val="0.00325"/>
                  <c:y val="-0.038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325"/>
                  <c:y val="-0.128"/>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chemeClr val="bg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9!$B$59:$Q$59</c:f>
              <c:numCache/>
            </c:numRef>
          </c:val>
          <c:shape val="box"/>
        </c:ser>
        <c:ser>
          <c:idx val="2"/>
          <c:order val="2"/>
          <c:tx>
            <c:strRef>
              <c:f>9!$A$58</c:f>
              <c:strCache>
                <c:ptCount val="1"/>
                <c:pt idx="0">
                  <c:v>Домашни финансиски институции</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
                  <c:y val="0.0285"/>
                </c:manualLayout>
              </c:layout>
              <c:showLegendKey val="0"/>
              <c:showVal val="1"/>
              <c:showBubbleSize val="0"/>
              <c:showCatName val="0"/>
              <c:showSerName val="0"/>
              <c:showPercent val="0"/>
            </c:dLbl>
            <c:dLbl>
              <c:idx val="1"/>
              <c:layout>
                <c:manualLayout>
                  <c:x val="-0.0145"/>
                  <c:y val="0.08925"/>
                </c:manualLayout>
              </c:layout>
              <c:showLegendKey val="0"/>
              <c:showVal val="1"/>
              <c:showBubbleSize val="0"/>
              <c:showCatName val="0"/>
              <c:showSerName val="0"/>
              <c:showPercent val="0"/>
            </c:dLbl>
            <c:dLbl>
              <c:idx val="3"/>
              <c:layout>
                <c:manualLayout>
                  <c:x val="0.004"/>
                  <c:y val="-0.0425"/>
                </c:manualLayout>
              </c:layout>
              <c:showLegendKey val="0"/>
              <c:showVal val="1"/>
              <c:showBubbleSize val="0"/>
              <c:showCatName val="0"/>
              <c:showSerName val="0"/>
              <c:showPercent val="0"/>
            </c:dLbl>
            <c:dLbl>
              <c:idx val="4"/>
              <c:layout>
                <c:manualLayout>
                  <c:x val="0.01225"/>
                  <c:y val="0"/>
                </c:manualLayout>
              </c:layout>
              <c:showLegendKey val="0"/>
              <c:showVal val="1"/>
              <c:showBubbleSize val="0"/>
              <c:showCatName val="0"/>
              <c:showSerName val="0"/>
              <c:showPercent val="0"/>
            </c:dLbl>
            <c:dLbl>
              <c:idx val="8"/>
              <c:layout>
                <c:manualLayout>
                  <c:x val="0.0205"/>
                  <c:y val="0"/>
                </c:manualLayout>
              </c:layout>
              <c:showLegendKey val="0"/>
              <c:showVal val="1"/>
              <c:showBubbleSize val="0"/>
              <c:showCatName val="0"/>
              <c:showSerName val="0"/>
              <c:showPercent val="0"/>
            </c:dLbl>
            <c:dLbl>
              <c:idx val="9"/>
              <c:layout>
                <c:manualLayout>
                  <c:x val="-0.01625"/>
                  <c:y val="-0.00325"/>
                </c:manualLayout>
              </c:layout>
              <c:showLegendKey val="0"/>
              <c:showVal val="1"/>
              <c:showBubbleSize val="0"/>
              <c:showCatName val="0"/>
              <c:showSerName val="0"/>
              <c:showPercent val="0"/>
            </c:dLbl>
            <c:numFmt formatCode="General" sourceLinked="1"/>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9!$B$58:$Q$58</c:f>
              <c:numCache/>
            </c:numRef>
          </c:val>
          <c:shape val="box"/>
        </c:ser>
        <c:ser>
          <c:idx val="1"/>
          <c:order val="3"/>
          <c:tx>
            <c:strRef>
              <c:f>9!$A$56</c:f>
              <c:strCache>
                <c:ptCount val="1"/>
                <c:pt idx="0">
                  <c:v>Странски физички лица</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9!$B$56:$Q$56</c:f>
              <c:numCache/>
            </c:numRef>
          </c:val>
          <c:shape val="box"/>
        </c:ser>
        <c:ser>
          <c:idx val="0"/>
          <c:order val="4"/>
          <c:tx>
            <c:strRef>
              <c:f>9!$A$55</c:f>
              <c:strCache>
                <c:ptCount val="1"/>
                <c:pt idx="0">
                  <c:v>Странски финансиски институции</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01875"/>
                  <c:y val="0.03925"/>
                </c:manualLayout>
              </c:layout>
              <c:showLegendKey val="0"/>
              <c:showVal val="1"/>
              <c:showBubbleSize val="0"/>
              <c:showCatName val="0"/>
              <c:showSerName val="0"/>
              <c:showPercent val="0"/>
            </c:dLbl>
            <c:dLbl>
              <c:idx val="9"/>
              <c:layout>
                <c:manualLayout>
                  <c:x val="0.00175"/>
                  <c:y val="-0.0355"/>
                </c:manualLayout>
              </c:layout>
              <c:showLegendKey val="0"/>
              <c:showVal val="1"/>
              <c:showBubbleSize val="0"/>
              <c:showCatName val="0"/>
              <c:showSerName val="0"/>
              <c:showPercent val="0"/>
            </c:dLbl>
            <c:numFmt formatCode="General" sourceLinked="1"/>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solidFill>
                  <a:schemeClr val="accent6">
                    <a:shade val="95000"/>
                    <a:satMod val="105000"/>
                  </a:scheme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chemeClr val="tx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er>
          <c:idx val="5"/>
          <c:order val="5"/>
          <c:tx>
            <c:strRef>
              <c:f>9!$A$54</c:f>
              <c:strCache>
                <c:ptCount val="1"/>
                <c:pt idx="0">
                  <c:v>Странски нефинансиски правни лица</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9!$B$54:$Q$54</c:f>
              <c:numCache/>
            </c:numRef>
          </c:val>
          <c:shape val="box"/>
        </c:ser>
        <c:ser>
          <c:idx val="6"/>
          <c:order val="6"/>
          <c:tx>
            <c:strRef>
              <c:f>9!$A$57</c:f>
              <c:strCache>
                <c:ptCount val="1"/>
                <c:pt idx="0">
                  <c:v>Домашни нефинансиски правни лица</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chemeClr val="tx1">
                      <a:tint val="50000"/>
                      <a:satMod val="300000"/>
                    </a:schemeClr>
                  </a:gs>
                  <a:gs pos="35000">
                    <a:schemeClr val="tx1">
                      <a:tint val="37000"/>
                      <a:satMod val="300000"/>
                    </a:schemeClr>
                  </a:gs>
                  <a:gs pos="100000">
                    <a:schemeClr val="tx1">
                      <a:tint val="15000"/>
                      <a:satMod val="350000"/>
                    </a:schemeClr>
                  </a:gs>
                </a:gsLst>
                <a:lin ang="16200000" scaled="1"/>
              </a:gradFill>
              <a:ln w="9525" cap="flat" cmpd="sng">
                <a:solidFill>
                  <a:schemeClr val="tx1">
                    <a:shade val="95000"/>
                    <a:satMod val="105000"/>
                  </a:scheme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val>
            <c:numRef>
              <c:f>9!$B$57:$Q$57</c:f>
              <c:numCache/>
            </c:numRef>
          </c:val>
          <c:shape val="box"/>
        </c:ser>
        <c:shape val="box"/>
        <c:axId val="60495643"/>
        <c:axId val="7589876"/>
      </c:bar3DChart>
      <c:catAx>
        <c:axId val="60495643"/>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7589876"/>
        <c:crosses val="autoZero"/>
        <c:auto val="1"/>
        <c:lblOffset val="100"/>
        <c:noMultiLvlLbl val="0"/>
      </c:catAx>
      <c:valAx>
        <c:axId val="7589876"/>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495643"/>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a:effectLst>
          <a:outerShdw blurRad="50800" dist="50800" dir="5400000" sx="13000" sy="13000" algn="ctr" rotWithShape="0">
            <a:prstClr val="black">
              <a:alpha val="43137"/>
            </a:prstClr>
          </a:outerShdw>
        </a:effectLst>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3225"/>
          <c:w val="0.93975"/>
          <c:h val="0.76375"/>
        </c:manualLayout>
      </c:layout>
      <c:bar3DChart>
        <c:barDir val="col"/>
        <c:grouping val="standard"/>
        <c:varyColors val="0"/>
        <c:ser>
          <c:idx val="0"/>
          <c:order val="0"/>
          <c:tx>
            <c:strRef>
              <c:f>'12'!$A$6</c:f>
              <c:strCache>
                <c:ptCount val="1"/>
                <c:pt idx="0">
                  <c:v>Потребно ниво на Маргина на солвентност</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28"/>
                  <c:y val="0"/>
                </c:manualLayout>
              </c:layout>
              <c:showLegendKey val="0"/>
              <c:showVal val="1"/>
              <c:showBubbleSize val="0"/>
              <c:showCatName val="0"/>
              <c:showSerName val="0"/>
              <c:showPercent val="0"/>
            </c:dLbl>
            <c:dLbl>
              <c:idx val="14"/>
              <c:layout>
                <c:manualLayout>
                  <c:x val="-0.02925"/>
                  <c:y val="0"/>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solidFill>
                      <a:schemeClr val="accent5">
                        <a:lumMod val="75000"/>
                      </a:schemeClr>
                    </a:solidFill>
                    <a:latin typeface="Calibri"/>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Вкупен капитал</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latin typeface="Calibri"/>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1200021"/>
        <c:axId val="10800190"/>
        <c:axId val="30092847"/>
      </c:bar3DChart>
      <c:catAx>
        <c:axId val="1200021"/>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10800190"/>
        <c:crosses val="autoZero"/>
        <c:auto val="1"/>
        <c:lblOffset val="100"/>
        <c:noMultiLvlLbl val="0"/>
      </c:catAx>
      <c:valAx>
        <c:axId val="10800190"/>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1200021"/>
        <c:crosses val="autoZero"/>
        <c:crossBetween val="between"/>
        <c:dispUnits/>
        <c:majorUnit val="200000"/>
      </c:valAx>
      <c:serAx>
        <c:axId val="30092847"/>
        <c:scaling>
          <c:orientation val="minMax"/>
        </c:scaling>
        <c:axPos val="b"/>
        <c:delete val="1"/>
        <c:majorTickMark val="out"/>
        <c:minorTickMark val="none"/>
        <c:tickLblPos val="none"/>
        <c:crossAx val="10800190"/>
        <c:crosses val="autoZero"/>
        <c:tickLblSkip val="1"/>
        <c:tickMarkSkip val="1"/>
      </c:serAx>
      <c:spPr>
        <a:solidFill>
          <a:schemeClr val="bg1">
            <a:lumMod val="85000"/>
          </a:schemeClr>
        </a:solidFill>
        <a:ln>
          <a:noFill/>
        </a:ln>
      </c:spPr>
    </c:plotArea>
    <c:legend>
      <c:legendPos val="b"/>
      <c:layout>
        <c:manualLayout>
          <c:xMode val="edge"/>
          <c:yMode val="edge"/>
          <c:x val="0.1995"/>
          <c:y val="0.79425"/>
          <c:w val="0.58425"/>
          <c:h val="0.117"/>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23</xdr:row>
      <xdr:rowOff>161925</xdr:rowOff>
    </xdr:from>
    <xdr:to>
      <xdr:col>8</xdr:col>
      <xdr:colOff>171450</xdr:colOff>
      <xdr:row>36</xdr:row>
      <xdr:rowOff>28575</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66875" y="5067300"/>
          <a:ext cx="3381375" cy="23431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419100</xdr:colOff>
      <xdr:row>1</xdr:row>
      <xdr:rowOff>0</xdr:rowOff>
    </xdr:from>
    <xdr:to>
      <xdr:col>5</xdr:col>
      <xdr:colOff>19050</xdr:colOff>
      <xdr:row>6</xdr:row>
      <xdr:rowOff>247650</xdr:rowOff>
    </xdr:to>
    <xdr:pic>
      <xdr:nvPicPr>
        <xdr:cNvPr id="7" name="Picture 1" descr="logo"/>
        <xdr:cNvPicPr preferRelativeResize="1">
          <a:picLocks noChangeAspect="1"/>
        </xdr:cNvPicPr>
      </xdr:nvPicPr>
      <xdr:blipFill>
        <a:blip r:embed="rId2"/>
        <a:stretch>
          <a:fillRect/>
        </a:stretch>
      </xdr:blipFill>
      <xdr:spPr bwMode="auto">
        <a:xfrm>
          <a:off x="1638300" y="200025"/>
          <a:ext cx="1428750" cy="1428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28575</xdr:rowOff>
    </xdr:from>
    <xdr:to>
      <xdr:col>13</xdr:col>
      <xdr:colOff>809625</xdr:colOff>
      <xdr:row>51</xdr:row>
      <xdr:rowOff>19050</xdr:rowOff>
    </xdr:to>
    <xdr:graphicFrame macro="">
      <xdr:nvGraphicFramePr>
        <xdr:cNvPr id="2" name="Chart 1"/>
        <xdr:cNvGraphicFramePr/>
      </xdr:nvGraphicFramePr>
      <xdr:xfrm>
        <a:off x="57150" y="6934200"/>
        <a:ext cx="12306300" cy="3067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22</xdr:col>
      <xdr:colOff>38100</xdr:colOff>
      <xdr:row>44</xdr:row>
      <xdr:rowOff>19050</xdr:rowOff>
    </xdr:to>
    <xdr:graphicFrame macro="">
      <xdr:nvGraphicFramePr>
        <xdr:cNvPr id="4" name="Графикон 3"/>
        <xdr:cNvGraphicFramePr/>
      </xdr:nvGraphicFramePr>
      <xdr:xfrm>
        <a:off x="95250" y="95250"/>
        <a:ext cx="13354050" cy="8448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19</xdr:col>
      <xdr:colOff>647700</xdr:colOff>
      <xdr:row>31</xdr:row>
      <xdr:rowOff>123825</xdr:rowOff>
    </xdr:to>
    <xdr:graphicFrame macro="">
      <xdr:nvGraphicFramePr>
        <xdr:cNvPr id="2" name="Chart 1"/>
        <xdr:cNvGraphicFramePr/>
      </xdr:nvGraphicFramePr>
      <xdr:xfrm>
        <a:off x="0" y="3219450"/>
        <a:ext cx="141065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0</xdr:rowOff>
    </xdr:from>
    <xdr:to>
      <xdr:col>19</xdr:col>
      <xdr:colOff>600075</xdr:colOff>
      <xdr:row>34</xdr:row>
      <xdr:rowOff>114300</xdr:rowOff>
    </xdr:to>
    <xdr:sp macro="" textlink="">
      <xdr:nvSpPr>
        <xdr:cNvPr id="7" name="TextBox 6"/>
        <xdr:cNvSpPr txBox="1"/>
      </xdr:nvSpPr>
      <xdr:spPr>
        <a:xfrm>
          <a:off x="0" y="7038975"/>
          <a:ext cx="14058900" cy="304800"/>
        </a:xfrm>
        <a:prstGeom prst="rect">
          <a:avLst/>
        </a:prstGeom>
        <a:solidFill>
          <a:srgbClr val="FFFFFF"/>
        </a:solidFill>
        <a:ln w="9525" cmpd="sng">
          <a:solidFill>
            <a:sysClr val="window" lastClr="FFFFFF">
              <a:shade val="50000"/>
            </a:sysClr>
          </a:solidFill>
          <a:headEnd type="none"/>
          <a:tailEnd type="none"/>
        </a:ln>
      </xdr:spPr>
      <xdr:txBody>
        <a:bodyPr vertOverflow="clip" horzOverflow="clip" wrap="square"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mk-MK" sz="1100" b="1" i="0" u="none" strike="noStrike" kern="0" cap="none" spc="0" normalizeH="0" baseline="0" noProof="0">
              <a:ln>
                <a:noFill/>
              </a:ln>
              <a:solidFill>
                <a:sysClr val="windowText" lastClr="000000"/>
              </a:solidFill>
              <a:effectLst/>
              <a:uLnTx/>
              <a:uFillTx/>
              <a:latin typeface="Calibri"/>
              <a:ea typeface="Calibri"/>
              <a:cs typeface="+mn-cs"/>
            </a:rPr>
            <a:t>* Податоците за структурата на акционерскиот капитал се од 31.12.2018 година</a:t>
          </a: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28575</xdr:rowOff>
    </xdr:from>
    <xdr:to>
      <xdr:col>20</xdr:col>
      <xdr:colOff>19050</xdr:colOff>
      <xdr:row>22</xdr:row>
      <xdr:rowOff>0</xdr:rowOff>
    </xdr:to>
    <xdr:graphicFrame macro="">
      <xdr:nvGraphicFramePr>
        <xdr:cNvPr id="2" name="Chart 1"/>
        <xdr:cNvGraphicFramePr/>
      </xdr:nvGraphicFramePr>
      <xdr:xfrm>
        <a:off x="38100" y="2009775"/>
        <a:ext cx="15192375" cy="2828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Еуросиг</v>
          </cell>
          <cell r="I2" t="str">
            <v>Уника</v>
          </cell>
          <cell r="J2" t="str">
            <v>Осигурителна полиса</v>
          </cell>
          <cell r="K2" t="str">
            <v>Халк</v>
          </cell>
          <cell r="L2" t="str">
            <v>Кроација неживот</v>
          </cell>
        </row>
        <row r="3">
          <cell r="A3" t="str">
            <v>01. Незгода</v>
          </cell>
          <cell r="B3">
            <v>529</v>
          </cell>
          <cell r="C3">
            <v>828</v>
          </cell>
          <cell r="D3">
            <v>382</v>
          </cell>
          <cell r="E3">
            <v>271</v>
          </cell>
          <cell r="F3">
            <v>962</v>
          </cell>
          <cell r="G3">
            <v>389</v>
          </cell>
          <cell r="H3">
            <v>109</v>
          </cell>
          <cell r="I3">
            <v>362</v>
          </cell>
          <cell r="J3">
            <v>341</v>
          </cell>
          <cell r="K3">
            <v>58</v>
          </cell>
          <cell r="L3">
            <v>266</v>
          </cell>
          <cell r="M3">
            <v>4497</v>
          </cell>
        </row>
        <row r="4">
          <cell r="A4" t="str">
            <v>02. Здравствено</v>
          </cell>
          <cell r="B4">
            <v>1</v>
          </cell>
          <cell r="C4">
            <v>1648</v>
          </cell>
          <cell r="D4">
            <v>91</v>
          </cell>
          <cell r="E4">
            <v>9</v>
          </cell>
          <cell r="F4">
            <v>2488</v>
          </cell>
          <cell r="G4">
            <v>54</v>
          </cell>
          <cell r="H4">
            <v>0</v>
          </cell>
          <cell r="I4">
            <v>111</v>
          </cell>
          <cell r="J4">
            <v>1</v>
          </cell>
          <cell r="K4">
            <v>0</v>
          </cell>
          <cell r="L4">
            <v>0</v>
          </cell>
          <cell r="M4">
            <v>4403</v>
          </cell>
        </row>
        <row r="5">
          <cell r="A5" t="str">
            <v>03. Каско моторни возила</v>
          </cell>
          <cell r="B5">
            <v>287</v>
          </cell>
          <cell r="C5">
            <v>763</v>
          </cell>
          <cell r="D5">
            <v>693</v>
          </cell>
          <cell r="E5">
            <v>346</v>
          </cell>
          <cell r="F5">
            <v>412</v>
          </cell>
          <cell r="G5">
            <v>289</v>
          </cell>
          <cell r="H5">
            <v>78</v>
          </cell>
          <cell r="I5">
            <v>421</v>
          </cell>
          <cell r="J5">
            <v>433</v>
          </cell>
          <cell r="K5">
            <v>258</v>
          </cell>
          <cell r="L5">
            <v>194</v>
          </cell>
          <cell r="M5">
            <v>4174</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0</v>
          </cell>
          <cell r="H7">
            <v>0</v>
          </cell>
          <cell r="I7">
            <v>0</v>
          </cell>
          <cell r="J7">
            <v>0</v>
          </cell>
          <cell r="K7">
            <v>0</v>
          </cell>
          <cell r="L7">
            <v>0</v>
          </cell>
          <cell r="M7">
            <v>0</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9</v>
          </cell>
          <cell r="C9">
            <v>0</v>
          </cell>
          <cell r="D9">
            <v>0</v>
          </cell>
          <cell r="E9">
            <v>15</v>
          </cell>
          <cell r="F9">
            <v>3</v>
          </cell>
          <cell r="G9">
            <v>1</v>
          </cell>
          <cell r="H9">
            <v>0</v>
          </cell>
          <cell r="I9">
            <v>5</v>
          </cell>
          <cell r="J9">
            <v>1</v>
          </cell>
          <cell r="K9">
            <v>0</v>
          </cell>
          <cell r="L9">
            <v>0</v>
          </cell>
          <cell r="M9">
            <v>34</v>
          </cell>
        </row>
        <row r="10">
          <cell r="A10" t="str">
            <v>08. Имот од пожар и др.опасн.</v>
          </cell>
          <cell r="B10">
            <v>32</v>
          </cell>
          <cell r="C10">
            <v>14</v>
          </cell>
          <cell r="D10">
            <v>74</v>
          </cell>
          <cell r="E10">
            <v>239</v>
          </cell>
          <cell r="F10">
            <v>106</v>
          </cell>
          <cell r="G10">
            <v>14</v>
          </cell>
          <cell r="H10">
            <v>4</v>
          </cell>
          <cell r="I10">
            <v>10</v>
          </cell>
          <cell r="J10">
            <v>30</v>
          </cell>
          <cell r="K10">
            <v>25</v>
          </cell>
          <cell r="L10">
            <v>17</v>
          </cell>
          <cell r="M10">
            <v>565</v>
          </cell>
        </row>
        <row r="11">
          <cell r="A11" t="str">
            <v>09. Имот останато</v>
          </cell>
          <cell r="B11">
            <v>812</v>
          </cell>
          <cell r="C11">
            <v>785</v>
          </cell>
          <cell r="D11">
            <v>297</v>
          </cell>
          <cell r="E11">
            <v>420</v>
          </cell>
          <cell r="F11">
            <v>273</v>
          </cell>
          <cell r="G11">
            <v>182</v>
          </cell>
          <cell r="H11">
            <v>9</v>
          </cell>
          <cell r="I11">
            <v>100</v>
          </cell>
          <cell r="J11">
            <v>118</v>
          </cell>
          <cell r="K11">
            <v>172</v>
          </cell>
          <cell r="L11">
            <v>81</v>
          </cell>
          <cell r="M11">
            <v>3249</v>
          </cell>
        </row>
        <row r="15">
          <cell r="A15" t="str">
            <v>10. АО (вкупно)</v>
          </cell>
          <cell r="B15">
            <v>812</v>
          </cell>
        </row>
        <row r="19">
          <cell r="A19" t="str">
            <v>11. Одговорност воздухоплови</v>
          </cell>
          <cell r="B19">
            <v>0</v>
          </cell>
          <cell r="C19">
            <v>0</v>
          </cell>
          <cell r="D19">
            <v>0</v>
          </cell>
          <cell r="E19">
            <v>0</v>
          </cell>
          <cell r="F19">
            <v>0</v>
          </cell>
          <cell r="G19">
            <v>0</v>
          </cell>
          <cell r="H19">
            <v>0</v>
          </cell>
          <cell r="I19">
            <v>0</v>
          </cell>
          <cell r="J19">
            <v>0</v>
          </cell>
          <cell r="K19">
            <v>0</v>
          </cell>
          <cell r="L19">
            <v>0</v>
          </cell>
          <cell r="M19">
            <v>0</v>
          </cell>
        </row>
        <row r="20">
          <cell r="A20" t="str">
            <v>12. Одговорност пловни објекти</v>
          </cell>
          <cell r="B20">
            <v>0</v>
          </cell>
          <cell r="C20">
            <v>0</v>
          </cell>
          <cell r="D20">
            <v>0</v>
          </cell>
          <cell r="E20">
            <v>0</v>
          </cell>
          <cell r="F20">
            <v>0</v>
          </cell>
          <cell r="G20">
            <v>0</v>
          </cell>
          <cell r="H20">
            <v>0</v>
          </cell>
          <cell r="I20">
            <v>0</v>
          </cell>
          <cell r="J20">
            <v>0</v>
          </cell>
          <cell r="K20">
            <v>0</v>
          </cell>
          <cell r="L20">
            <v>0</v>
          </cell>
          <cell r="M20">
            <v>0</v>
          </cell>
        </row>
        <row r="21">
          <cell r="A21" t="str">
            <v>13. Општа одговорност</v>
          </cell>
          <cell r="B21">
            <v>43</v>
          </cell>
          <cell r="C21">
            <v>9</v>
          </cell>
          <cell r="D21">
            <v>14</v>
          </cell>
          <cell r="E21">
            <v>11</v>
          </cell>
          <cell r="F21">
            <v>11</v>
          </cell>
          <cell r="G21">
            <v>13</v>
          </cell>
          <cell r="H21">
            <v>1</v>
          </cell>
          <cell r="I21">
            <v>9</v>
          </cell>
          <cell r="J21">
            <v>19</v>
          </cell>
          <cell r="K21">
            <v>4</v>
          </cell>
          <cell r="L21">
            <v>0</v>
          </cell>
          <cell r="M21">
            <v>134</v>
          </cell>
        </row>
        <row r="22">
          <cell r="A22" t="str">
            <v>14. Кредити </v>
          </cell>
          <cell r="B22">
            <v>0</v>
          </cell>
          <cell r="C22">
            <v>1</v>
          </cell>
          <cell r="D22">
            <v>0</v>
          </cell>
          <cell r="E22">
            <v>0</v>
          </cell>
          <cell r="F22">
            <v>0</v>
          </cell>
          <cell r="G22">
            <v>0</v>
          </cell>
          <cell r="H22">
            <v>0</v>
          </cell>
          <cell r="I22">
            <v>0</v>
          </cell>
          <cell r="J22">
            <v>0</v>
          </cell>
          <cell r="K22">
            <v>0</v>
          </cell>
          <cell r="L22">
            <v>0</v>
          </cell>
          <cell r="M22">
            <v>1</v>
          </cell>
        </row>
        <row r="23">
          <cell r="A23" t="str">
            <v>15. Гаранции</v>
          </cell>
          <cell r="B23">
            <v>0</v>
          </cell>
          <cell r="C23">
            <v>0</v>
          </cell>
          <cell r="D23">
            <v>0</v>
          </cell>
          <cell r="E23">
            <v>0</v>
          </cell>
          <cell r="F23">
            <v>0</v>
          </cell>
          <cell r="G23">
            <v>0</v>
          </cell>
          <cell r="H23">
            <v>0</v>
          </cell>
          <cell r="I23">
            <v>0</v>
          </cell>
          <cell r="J23">
            <v>0</v>
          </cell>
          <cell r="K23">
            <v>0</v>
          </cell>
          <cell r="L23">
            <v>0</v>
          </cell>
          <cell r="M23">
            <v>0</v>
          </cell>
        </row>
        <row r="24">
          <cell r="A24" t="str">
            <v>16. Финансиски загуби</v>
          </cell>
          <cell r="B24">
            <v>19</v>
          </cell>
          <cell r="C24">
            <v>0</v>
          </cell>
          <cell r="D24">
            <v>0</v>
          </cell>
          <cell r="E24">
            <v>0</v>
          </cell>
          <cell r="F24">
            <v>0</v>
          </cell>
          <cell r="G24">
            <v>0</v>
          </cell>
          <cell r="H24">
            <v>0</v>
          </cell>
          <cell r="I24">
            <v>1</v>
          </cell>
          <cell r="J24">
            <v>0</v>
          </cell>
          <cell r="K24">
            <v>0</v>
          </cell>
          <cell r="L24">
            <v>0</v>
          </cell>
          <cell r="M24">
            <v>20</v>
          </cell>
        </row>
        <row r="25">
          <cell r="A25" t="str">
            <v>17. Правна заштита</v>
          </cell>
          <cell r="B25">
            <v>0</v>
          </cell>
          <cell r="C25">
            <v>0</v>
          </cell>
          <cell r="D25">
            <v>0</v>
          </cell>
          <cell r="E25">
            <v>0</v>
          </cell>
          <cell r="F25">
            <v>0</v>
          </cell>
          <cell r="G25">
            <v>0</v>
          </cell>
          <cell r="H25">
            <v>0</v>
          </cell>
          <cell r="I25">
            <v>0</v>
          </cell>
          <cell r="J25">
            <v>0</v>
          </cell>
          <cell r="K25">
            <v>0</v>
          </cell>
          <cell r="L25">
            <v>0</v>
          </cell>
          <cell r="M25">
            <v>0</v>
          </cell>
        </row>
        <row r="26">
          <cell r="A26" t="str">
            <v>18. Туристичка помош</v>
          </cell>
          <cell r="B26">
            <v>50</v>
          </cell>
          <cell r="C26">
            <v>274</v>
          </cell>
          <cell r="D26">
            <v>186</v>
          </cell>
          <cell r="E26">
            <v>131</v>
          </cell>
          <cell r="F26">
            <v>258</v>
          </cell>
          <cell r="G26">
            <v>42</v>
          </cell>
          <cell r="H26">
            <v>13</v>
          </cell>
          <cell r="I26">
            <v>52</v>
          </cell>
          <cell r="J26">
            <v>150</v>
          </cell>
          <cell r="K26">
            <v>10</v>
          </cell>
          <cell r="L26">
            <v>99</v>
          </cell>
          <cell r="M26">
            <v>1265</v>
          </cell>
        </row>
        <row r="27">
          <cell r="B27">
            <v>2594</v>
          </cell>
          <cell r="C27">
            <v>6244</v>
          </cell>
          <cell r="D27">
            <v>2970</v>
          </cell>
          <cell r="E27">
            <v>2732</v>
          </cell>
          <cell r="F27">
            <v>5773</v>
          </cell>
          <cell r="G27">
            <v>2582</v>
          </cell>
          <cell r="H27">
            <v>1157</v>
          </cell>
          <cell r="I27">
            <v>2578</v>
          </cell>
          <cell r="J27">
            <v>2402</v>
          </cell>
          <cell r="K27">
            <v>1694</v>
          </cell>
          <cell r="L27">
            <v>1588</v>
          </cell>
          <cell r="M27">
            <v>32314</v>
          </cell>
        </row>
        <row r="29">
          <cell r="B29" t="str">
            <v>Кроација живот</v>
          </cell>
          <cell r="C29" t="str">
            <v>Граве</v>
          </cell>
          <cell r="D29" t="str">
            <v>Винер живот</v>
          </cell>
          <cell r="E29" t="str">
            <v>Уника живот</v>
          </cell>
          <cell r="G29" t="str">
            <v>Триглав  Живот</v>
          </cell>
        </row>
        <row r="30">
          <cell r="A30" t="str">
            <v>19. Живот</v>
          </cell>
          <cell r="B30">
            <v>718</v>
          </cell>
          <cell r="C30">
            <v>397</v>
          </cell>
          <cell r="D30">
            <v>105</v>
          </cell>
          <cell r="E30">
            <v>104</v>
          </cell>
          <cell r="G30">
            <v>2</v>
          </cell>
          <cell r="H30">
            <v>1326</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1</v>
          </cell>
          <cell r="C35">
            <v>0</v>
          </cell>
          <cell r="D35">
            <v>28</v>
          </cell>
          <cell r="E35">
            <v>0</v>
          </cell>
          <cell r="G35">
            <v>0</v>
          </cell>
          <cell r="H35">
            <v>29</v>
          </cell>
        </row>
        <row r="40">
          <cell r="B40">
            <v>719</v>
          </cell>
          <cell r="C40">
            <v>397</v>
          </cell>
          <cell r="D40">
            <v>133</v>
          </cell>
          <cell r="E40">
            <v>104</v>
          </cell>
          <cell r="G40">
            <v>2</v>
          </cell>
          <cell r="H40">
            <v>1355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abSelected="1" zoomScale="80" zoomScaleNormal="80" workbookViewId="0" topLeftCell="A1">
      <selection activeCell="A52" sqref="A52:K55"/>
    </sheetView>
  </sheetViews>
  <sheetFormatPr defaultColWidth="9.140625" defaultRowHeight="15"/>
  <sheetData>
    <row r="1" spans="1:11" ht="15.75" thickTop="1">
      <c r="A1" s="21"/>
      <c r="B1" s="22"/>
      <c r="C1" s="22"/>
      <c r="D1" s="22"/>
      <c r="E1" s="22"/>
      <c r="F1" s="22"/>
      <c r="G1" s="22"/>
      <c r="H1" s="22"/>
      <c r="I1" s="22"/>
      <c r="J1" s="22"/>
      <c r="K1" s="23"/>
    </row>
    <row r="2" spans="1:11" ht="15">
      <c r="A2" s="24"/>
      <c r="B2" s="1"/>
      <c r="C2" s="1"/>
      <c r="D2" s="1"/>
      <c r="E2" s="1"/>
      <c r="F2" s="1"/>
      <c r="G2" s="1"/>
      <c r="H2" s="1"/>
      <c r="I2" s="1"/>
      <c r="J2" s="1"/>
      <c r="K2" s="25"/>
    </row>
    <row r="3" spans="1:11" ht="15">
      <c r="A3" s="24"/>
      <c r="B3" s="1"/>
      <c r="C3" s="1"/>
      <c r="D3" s="1"/>
      <c r="E3" s="1"/>
      <c r="F3" s="134"/>
      <c r="G3" s="1"/>
      <c r="H3" s="1"/>
      <c r="I3" s="1"/>
      <c r="J3" s="1"/>
      <c r="K3" s="25"/>
    </row>
    <row r="4" spans="1:11" ht="21" customHeight="1">
      <c r="A4" s="24"/>
      <c r="B4" s="1"/>
      <c r="C4" s="1"/>
      <c r="D4" s="1"/>
      <c r="E4" s="1"/>
      <c r="F4" s="135" t="s">
        <v>87</v>
      </c>
      <c r="G4" s="132"/>
      <c r="H4" s="1"/>
      <c r="I4" s="1"/>
      <c r="J4" s="1"/>
      <c r="K4" s="25"/>
    </row>
    <row r="5" spans="1:11" ht="21" customHeight="1">
      <c r="A5" s="24"/>
      <c r="B5" s="1"/>
      <c r="C5" s="1"/>
      <c r="D5" s="1"/>
      <c r="E5" s="1"/>
      <c r="F5" s="135" t="s">
        <v>88</v>
      </c>
      <c r="G5" s="132"/>
      <c r="H5" s="1"/>
      <c r="I5" s="1"/>
      <c r="J5" s="1"/>
      <c r="K5" s="25"/>
    </row>
    <row r="6" spans="1:11" ht="21" customHeight="1">
      <c r="A6" s="24"/>
      <c r="B6" s="1"/>
      <c r="C6" s="1"/>
      <c r="D6" s="1"/>
      <c r="E6" s="1"/>
      <c r="F6" s="135" t="s">
        <v>89</v>
      </c>
      <c r="G6" s="132"/>
      <c r="H6" s="1"/>
      <c r="I6" s="1"/>
      <c r="J6" s="1"/>
      <c r="K6" s="25"/>
    </row>
    <row r="7" spans="1:11" ht="21">
      <c r="A7" s="24"/>
      <c r="B7" s="1"/>
      <c r="C7" s="1"/>
      <c r="D7" s="1"/>
      <c r="E7" s="1"/>
      <c r="F7" s="135"/>
      <c r="G7" s="132"/>
      <c r="H7" s="1"/>
      <c r="I7" s="1"/>
      <c r="J7" s="1"/>
      <c r="K7" s="25"/>
    </row>
    <row r="8" spans="1:11" ht="21">
      <c r="A8" s="24"/>
      <c r="B8" s="1"/>
      <c r="C8" s="1"/>
      <c r="D8" s="1"/>
      <c r="E8" s="1"/>
      <c r="F8" s="132"/>
      <c r="G8" s="132"/>
      <c r="H8" s="1"/>
      <c r="I8" s="1"/>
      <c r="J8" s="1"/>
      <c r="K8" s="25"/>
    </row>
    <row r="9" spans="1:11" ht="15" customHeight="1">
      <c r="A9" s="275" t="s">
        <v>97</v>
      </c>
      <c r="B9" s="276"/>
      <c r="C9" s="276"/>
      <c r="D9" s="276"/>
      <c r="E9" s="276"/>
      <c r="F9" s="276"/>
      <c r="G9" s="276"/>
      <c r="H9" s="276"/>
      <c r="I9" s="276"/>
      <c r="J9" s="276"/>
      <c r="K9" s="277"/>
    </row>
    <row r="10" spans="1:11" ht="15" customHeight="1">
      <c r="A10" s="275"/>
      <c r="B10" s="276"/>
      <c r="C10" s="276"/>
      <c r="D10" s="276"/>
      <c r="E10" s="276"/>
      <c r="F10" s="276"/>
      <c r="G10" s="276"/>
      <c r="H10" s="276"/>
      <c r="I10" s="276"/>
      <c r="J10" s="276"/>
      <c r="K10" s="277"/>
    </row>
    <row r="11" spans="1:11" ht="25.5" customHeight="1">
      <c r="A11" s="105"/>
      <c r="B11" s="103"/>
      <c r="C11" s="134"/>
      <c r="D11" s="133"/>
      <c r="E11" s="133"/>
      <c r="F11" s="133"/>
      <c r="G11" s="133"/>
      <c r="H11" s="133"/>
      <c r="I11" s="133"/>
      <c r="J11" s="133"/>
      <c r="K11" s="104"/>
    </row>
    <row r="12" spans="1:11" ht="15" customHeight="1">
      <c r="A12" s="105"/>
      <c r="B12" s="103"/>
      <c r="C12" s="103"/>
      <c r="D12" s="103"/>
      <c r="E12" s="103"/>
      <c r="F12" s="103"/>
      <c r="G12" s="103"/>
      <c r="H12" s="103"/>
      <c r="I12" s="103"/>
      <c r="J12" s="103"/>
      <c r="K12" s="104"/>
    </row>
    <row r="13" spans="1:11" ht="15" customHeight="1">
      <c r="A13" s="105"/>
      <c r="B13" s="103"/>
      <c r="C13" s="103"/>
      <c r="D13" s="103"/>
      <c r="E13" s="103"/>
      <c r="F13" s="103"/>
      <c r="G13" s="103"/>
      <c r="H13" s="103"/>
      <c r="I13" s="103"/>
      <c r="J13" s="103"/>
      <c r="K13" s="104"/>
    </row>
    <row r="14" spans="1:11" ht="15" customHeight="1">
      <c r="A14" s="105"/>
      <c r="B14" s="103"/>
      <c r="C14" s="103"/>
      <c r="D14" s="103"/>
      <c r="E14" s="103"/>
      <c r="F14" s="103"/>
      <c r="G14" s="103"/>
      <c r="H14" s="103"/>
      <c r="I14" s="103"/>
      <c r="J14" s="103"/>
      <c r="K14" s="104"/>
    </row>
    <row r="15" spans="1:11" ht="15" customHeight="1">
      <c r="A15" s="105"/>
      <c r="B15" s="103"/>
      <c r="C15" s="103"/>
      <c r="D15" s="103"/>
      <c r="E15" s="103"/>
      <c r="F15" s="103"/>
      <c r="G15" s="103"/>
      <c r="H15" s="103"/>
      <c r="I15" s="103"/>
      <c r="J15" s="103"/>
      <c r="K15" s="104"/>
    </row>
    <row r="16" spans="1:11" ht="15" customHeight="1">
      <c r="A16" s="105"/>
      <c r="B16" s="103"/>
      <c r="C16" s="103"/>
      <c r="D16" s="103"/>
      <c r="E16" s="103"/>
      <c r="F16" s="103"/>
      <c r="G16" s="103"/>
      <c r="H16" s="103"/>
      <c r="I16" s="103"/>
      <c r="J16" s="103"/>
      <c r="K16" s="104"/>
    </row>
    <row r="17" spans="1:11" ht="15" customHeight="1">
      <c r="A17" s="105"/>
      <c r="B17" s="103"/>
      <c r="C17" s="103"/>
      <c r="D17" s="103"/>
      <c r="E17" s="103"/>
      <c r="F17" s="103"/>
      <c r="G17" s="103"/>
      <c r="H17" s="103"/>
      <c r="I17" s="103"/>
      <c r="J17" s="103"/>
      <c r="K17" s="104"/>
    </row>
    <row r="18" spans="1:11" ht="15" customHeight="1">
      <c r="A18" s="279" t="s">
        <v>115</v>
      </c>
      <c r="B18" s="280"/>
      <c r="C18" s="280"/>
      <c r="D18" s="280"/>
      <c r="E18" s="280"/>
      <c r="F18" s="280"/>
      <c r="G18" s="280"/>
      <c r="H18" s="280"/>
      <c r="I18" s="280"/>
      <c r="J18" s="280"/>
      <c r="K18" s="281"/>
    </row>
    <row r="19" spans="1:11" ht="15" customHeight="1">
      <c r="A19" s="279"/>
      <c r="B19" s="280"/>
      <c r="C19" s="280"/>
      <c r="D19" s="280"/>
      <c r="E19" s="280"/>
      <c r="F19" s="280"/>
      <c r="G19" s="280"/>
      <c r="H19" s="280"/>
      <c r="I19" s="280"/>
      <c r="J19" s="280"/>
      <c r="K19" s="281"/>
    </row>
    <row r="20" spans="1:11" ht="15" customHeight="1">
      <c r="A20" s="279"/>
      <c r="B20" s="280"/>
      <c r="C20" s="280"/>
      <c r="D20" s="280"/>
      <c r="E20" s="280"/>
      <c r="F20" s="280"/>
      <c r="G20" s="280"/>
      <c r="H20" s="280"/>
      <c r="I20" s="280"/>
      <c r="J20" s="280"/>
      <c r="K20" s="281"/>
    </row>
    <row r="21" spans="1:11" ht="15" customHeight="1">
      <c r="A21" s="279"/>
      <c r="B21" s="280"/>
      <c r="C21" s="280"/>
      <c r="D21" s="280"/>
      <c r="E21" s="280"/>
      <c r="F21" s="280"/>
      <c r="G21" s="280"/>
      <c r="H21" s="280"/>
      <c r="I21" s="280"/>
      <c r="J21" s="280"/>
      <c r="K21" s="281"/>
    </row>
    <row r="22" spans="1:11" ht="15" customHeight="1">
      <c r="A22" s="279"/>
      <c r="B22" s="280"/>
      <c r="C22" s="280"/>
      <c r="D22" s="280"/>
      <c r="E22" s="280"/>
      <c r="F22" s="280"/>
      <c r="G22" s="280"/>
      <c r="H22" s="280"/>
      <c r="I22" s="280"/>
      <c r="J22" s="280"/>
      <c r="K22" s="281"/>
    </row>
    <row r="23" spans="1:11" ht="15" customHeight="1">
      <c r="A23" s="279"/>
      <c r="B23" s="280"/>
      <c r="C23" s="280"/>
      <c r="D23" s="280"/>
      <c r="E23" s="280"/>
      <c r="F23" s="280"/>
      <c r="G23" s="280"/>
      <c r="H23" s="280"/>
      <c r="I23" s="280"/>
      <c r="J23" s="280"/>
      <c r="K23" s="281"/>
    </row>
    <row r="24" spans="1:11" ht="15" customHeight="1">
      <c r="A24" s="279"/>
      <c r="B24" s="280"/>
      <c r="C24" s="280"/>
      <c r="D24" s="280"/>
      <c r="E24" s="280"/>
      <c r="F24" s="280"/>
      <c r="G24" s="280"/>
      <c r="H24" s="280"/>
      <c r="I24" s="280"/>
      <c r="J24" s="280"/>
      <c r="K24" s="281"/>
    </row>
    <row r="25" spans="1:11" ht="15">
      <c r="A25" s="279"/>
      <c r="B25" s="280"/>
      <c r="C25" s="280"/>
      <c r="D25" s="280"/>
      <c r="E25" s="280"/>
      <c r="F25" s="280"/>
      <c r="G25" s="280"/>
      <c r="H25" s="280"/>
      <c r="I25" s="280"/>
      <c r="J25" s="280"/>
      <c r="K25" s="281"/>
    </row>
    <row r="26" spans="1:11" ht="15">
      <c r="A26" s="24"/>
      <c r="B26" s="1"/>
      <c r="C26" s="1"/>
      <c r="D26" s="1"/>
      <c r="E26" s="1"/>
      <c r="F26" s="1"/>
      <c r="G26" s="1"/>
      <c r="H26" s="1"/>
      <c r="I26" s="1"/>
      <c r="J26" s="1"/>
      <c r="K26" s="25"/>
    </row>
    <row r="27" spans="1:11" ht="15">
      <c r="A27" s="24"/>
      <c r="B27" s="1"/>
      <c r="C27" s="1"/>
      <c r="D27" s="1"/>
      <c r="E27" s="1"/>
      <c r="F27" s="1"/>
      <c r="G27" s="1"/>
      <c r="H27" s="1"/>
      <c r="I27" s="1"/>
      <c r="J27" s="1"/>
      <c r="K27" s="25"/>
    </row>
    <row r="28" spans="1:11" ht="15">
      <c r="A28" s="24"/>
      <c r="B28" s="1"/>
      <c r="C28" s="1"/>
      <c r="D28" s="1"/>
      <c r="E28" s="1"/>
      <c r="F28" s="1"/>
      <c r="G28" s="1"/>
      <c r="H28" s="1"/>
      <c r="I28" s="1"/>
      <c r="J28" s="1"/>
      <c r="K28" s="25"/>
    </row>
    <row r="29" spans="1:11" ht="15">
      <c r="A29" s="24"/>
      <c r="B29" s="1"/>
      <c r="C29" s="1"/>
      <c r="D29" s="1"/>
      <c r="E29" s="1"/>
      <c r="F29" s="1"/>
      <c r="G29" s="1"/>
      <c r="H29" s="1"/>
      <c r="I29" s="1"/>
      <c r="J29" s="1"/>
      <c r="K29" s="25"/>
    </row>
    <row r="30" spans="1:11" ht="15">
      <c r="A30" s="24"/>
      <c r="B30" s="1"/>
      <c r="C30" s="1"/>
      <c r="D30" s="1"/>
      <c r="E30" s="1"/>
      <c r="F30" s="1"/>
      <c r="G30" s="1"/>
      <c r="H30" s="1"/>
      <c r="I30" s="1"/>
      <c r="J30" s="1"/>
      <c r="K30" s="25"/>
    </row>
    <row r="31" spans="1:11" ht="15">
      <c r="A31" s="24"/>
      <c r="B31" s="1"/>
      <c r="C31" s="1"/>
      <c r="D31" s="1"/>
      <c r="E31" s="1"/>
      <c r="F31" s="1"/>
      <c r="G31" s="1"/>
      <c r="H31" s="1"/>
      <c r="I31" s="1"/>
      <c r="J31" s="1"/>
      <c r="K31" s="25"/>
    </row>
    <row r="32" spans="1:11" ht="15">
      <c r="A32" s="24"/>
      <c r="B32" s="1"/>
      <c r="C32" s="1"/>
      <c r="D32" s="1"/>
      <c r="E32" s="1"/>
      <c r="F32" s="1"/>
      <c r="G32" s="16"/>
      <c r="H32" s="1"/>
      <c r="I32" s="1"/>
      <c r="J32" s="1"/>
      <c r="K32" s="25"/>
    </row>
    <row r="33" spans="1:11" ht="15">
      <c r="A33" s="24"/>
      <c r="B33" s="1"/>
      <c r="C33" s="1"/>
      <c r="D33" s="1"/>
      <c r="E33" s="1"/>
      <c r="F33" s="1"/>
      <c r="G33" s="1"/>
      <c r="H33" s="1"/>
      <c r="I33" s="1"/>
      <c r="J33" s="1"/>
      <c r="K33" s="25"/>
    </row>
    <row r="34" spans="1:11" ht="15">
      <c r="A34" s="24"/>
      <c r="B34" s="1"/>
      <c r="C34" s="1"/>
      <c r="D34" s="1"/>
      <c r="E34" s="1"/>
      <c r="F34" s="1"/>
      <c r="G34" s="1"/>
      <c r="H34" s="1"/>
      <c r="I34" s="1"/>
      <c r="J34" s="1"/>
      <c r="K34" s="25"/>
    </row>
    <row r="35" spans="1:11" ht="15">
      <c r="A35" s="24"/>
      <c r="B35" s="1"/>
      <c r="C35" s="1"/>
      <c r="D35" s="1"/>
      <c r="E35" s="1"/>
      <c r="F35" s="1"/>
      <c r="G35" s="1"/>
      <c r="H35" s="1"/>
      <c r="I35" s="1"/>
      <c r="J35" s="1"/>
      <c r="K35" s="25"/>
    </row>
    <row r="36" spans="1:11" ht="15">
      <c r="A36" s="24"/>
      <c r="B36" s="1"/>
      <c r="C36" s="1"/>
      <c r="D36" s="1"/>
      <c r="E36" s="1"/>
      <c r="F36" s="1"/>
      <c r="G36" s="1"/>
      <c r="H36" s="1"/>
      <c r="I36" s="1"/>
      <c r="J36" s="1"/>
      <c r="K36" s="25"/>
    </row>
    <row r="37" spans="1:11" ht="15">
      <c r="A37" s="24"/>
      <c r="B37" s="1"/>
      <c r="C37" s="1"/>
      <c r="D37" s="1"/>
      <c r="E37" s="1"/>
      <c r="F37" s="1"/>
      <c r="G37" s="1"/>
      <c r="H37" s="1"/>
      <c r="I37" s="1"/>
      <c r="J37" s="1"/>
      <c r="K37" s="25"/>
    </row>
    <row r="38" spans="1:11" ht="15">
      <c r="A38" s="24"/>
      <c r="B38" s="1"/>
      <c r="C38" s="1"/>
      <c r="D38" s="1"/>
      <c r="E38" s="1"/>
      <c r="F38" s="1"/>
      <c r="G38" s="1"/>
      <c r="H38" s="1"/>
      <c r="I38" s="1"/>
      <c r="J38" s="1"/>
      <c r="K38" s="25"/>
    </row>
    <row r="39" spans="1:11" ht="15">
      <c r="A39" s="24"/>
      <c r="B39" s="1"/>
      <c r="C39" s="1"/>
      <c r="D39" s="1"/>
      <c r="E39" s="1"/>
      <c r="F39" s="1"/>
      <c r="G39" s="1"/>
      <c r="H39" s="1"/>
      <c r="I39" s="1"/>
      <c r="J39" s="1"/>
      <c r="K39" s="25"/>
    </row>
    <row r="40" spans="1:11" ht="15">
      <c r="A40" s="24"/>
      <c r="B40" s="1"/>
      <c r="C40" s="1"/>
      <c r="D40" s="1"/>
      <c r="E40" s="1"/>
      <c r="F40" s="1"/>
      <c r="G40" s="1"/>
      <c r="H40" s="1"/>
      <c r="I40" s="1"/>
      <c r="J40" s="1"/>
      <c r="K40" s="25"/>
    </row>
    <row r="41" spans="1:11" ht="15">
      <c r="A41" s="24"/>
      <c r="B41" s="1"/>
      <c r="C41" s="1"/>
      <c r="D41" s="1"/>
      <c r="E41" s="1"/>
      <c r="F41" s="1"/>
      <c r="G41" s="1"/>
      <c r="H41" s="1"/>
      <c r="I41" s="1"/>
      <c r="J41" s="1"/>
      <c r="K41" s="25"/>
    </row>
    <row r="42" spans="1:11" ht="15">
      <c r="A42" s="24"/>
      <c r="B42" s="1"/>
      <c r="C42" s="1"/>
      <c r="D42" s="1"/>
      <c r="E42" s="1"/>
      <c r="F42" s="1"/>
      <c r="G42" s="1"/>
      <c r="H42" s="1"/>
      <c r="I42" s="1"/>
      <c r="J42" s="1"/>
      <c r="K42" s="25"/>
    </row>
    <row r="43" spans="1:11" ht="15">
      <c r="A43" s="24"/>
      <c r="B43" s="1"/>
      <c r="C43" s="1"/>
      <c r="D43" s="1"/>
      <c r="E43" s="1"/>
      <c r="F43" s="1"/>
      <c r="G43" s="1"/>
      <c r="H43" s="1"/>
      <c r="I43" s="1"/>
      <c r="J43" s="1"/>
      <c r="K43" s="25"/>
    </row>
    <row r="44" spans="1:11" ht="15">
      <c r="A44" s="24"/>
      <c r="B44" s="1"/>
      <c r="C44" s="1"/>
      <c r="D44" s="1"/>
      <c r="E44" s="1"/>
      <c r="F44" s="1"/>
      <c r="G44" s="1"/>
      <c r="H44" s="1"/>
      <c r="I44" s="1"/>
      <c r="J44" s="1"/>
      <c r="K44" s="25"/>
    </row>
    <row r="45" spans="1:11" ht="15">
      <c r="A45" s="24"/>
      <c r="B45" s="1"/>
      <c r="C45" s="1"/>
      <c r="D45" s="1"/>
      <c r="E45" s="1"/>
      <c r="F45" s="1"/>
      <c r="G45" s="1"/>
      <c r="H45" s="1"/>
      <c r="I45" s="1"/>
      <c r="J45" s="1"/>
      <c r="K45" s="25"/>
    </row>
    <row r="46" spans="1:11" ht="18.75" customHeight="1">
      <c r="A46" s="24"/>
      <c r="B46" s="1"/>
      <c r="C46" s="1"/>
      <c r="D46" s="282" t="s">
        <v>96</v>
      </c>
      <c r="E46" s="282"/>
      <c r="F46" s="282"/>
      <c r="G46" s="282"/>
      <c r="H46" s="282"/>
      <c r="I46" s="1"/>
      <c r="J46" s="1"/>
      <c r="K46" s="25"/>
    </row>
    <row r="47" spans="1:11" ht="15">
      <c r="A47" s="24"/>
      <c r="B47" s="1"/>
      <c r="C47" s="1"/>
      <c r="D47" s="1"/>
      <c r="E47" s="1"/>
      <c r="F47" s="1"/>
      <c r="G47" s="1"/>
      <c r="H47" s="1"/>
      <c r="I47" s="1"/>
      <c r="J47" s="1"/>
      <c r="K47" s="25"/>
    </row>
    <row r="48" spans="1:11" ht="15">
      <c r="A48" s="24"/>
      <c r="B48" s="1"/>
      <c r="C48" s="1"/>
      <c r="D48" s="1"/>
      <c r="E48" s="1"/>
      <c r="F48" s="1"/>
      <c r="G48" s="1"/>
      <c r="H48" s="1"/>
      <c r="I48" s="1"/>
      <c r="J48" s="1"/>
      <c r="K48" s="25"/>
    </row>
    <row r="49" spans="1:11" ht="15">
      <c r="A49" s="24"/>
      <c r="B49" s="1"/>
      <c r="C49" s="1"/>
      <c r="D49" s="1"/>
      <c r="E49" s="1"/>
      <c r="F49" s="1"/>
      <c r="G49" s="1"/>
      <c r="H49" s="1"/>
      <c r="I49" s="1"/>
      <c r="J49" s="1"/>
      <c r="K49" s="25"/>
    </row>
    <row r="50" spans="1:11" ht="15.75" thickBot="1">
      <c r="A50" s="26"/>
      <c r="B50" s="27"/>
      <c r="C50" s="27"/>
      <c r="D50" s="27"/>
      <c r="E50" s="27"/>
      <c r="F50" s="27"/>
      <c r="G50" s="27"/>
      <c r="H50" s="27"/>
      <c r="I50" s="27"/>
      <c r="J50" s="27"/>
      <c r="K50" s="28"/>
    </row>
    <row r="51" ht="15.75" thickTop="1"/>
    <row r="52" spans="1:11" ht="15" customHeight="1">
      <c r="A52" s="278" t="s">
        <v>98</v>
      </c>
      <c r="B52" s="278"/>
      <c r="C52" s="278"/>
      <c r="D52" s="278"/>
      <c r="E52" s="278"/>
      <c r="F52" s="278"/>
      <c r="G52" s="278"/>
      <c r="H52" s="278"/>
      <c r="I52" s="278"/>
      <c r="J52" s="278"/>
      <c r="K52" s="278"/>
    </row>
    <row r="53" spans="1:11" ht="15">
      <c r="A53" s="278"/>
      <c r="B53" s="278"/>
      <c r="C53" s="278"/>
      <c r="D53" s="278"/>
      <c r="E53" s="278"/>
      <c r="F53" s="278"/>
      <c r="G53" s="278"/>
      <c r="H53" s="278"/>
      <c r="I53" s="278"/>
      <c r="J53" s="278"/>
      <c r="K53" s="278"/>
    </row>
    <row r="54" spans="1:11" ht="15">
      <c r="A54" s="278"/>
      <c r="B54" s="278"/>
      <c r="C54" s="278"/>
      <c r="D54" s="278"/>
      <c r="E54" s="278"/>
      <c r="F54" s="278"/>
      <c r="G54" s="278"/>
      <c r="H54" s="278"/>
      <c r="I54" s="278"/>
      <c r="J54" s="278"/>
      <c r="K54" s="278"/>
    </row>
    <row r="55" spans="1:11" ht="45" customHeight="1">
      <c r="A55" s="278"/>
      <c r="B55" s="278"/>
      <c r="C55" s="278"/>
      <c r="D55" s="278"/>
      <c r="E55" s="278"/>
      <c r="F55" s="278"/>
      <c r="G55" s="278"/>
      <c r="H55" s="278"/>
      <c r="I55" s="278"/>
      <c r="J55" s="278"/>
      <c r="K55" s="278"/>
    </row>
    <row r="56" spans="1:11" ht="15">
      <c r="A56" s="149"/>
      <c r="B56" s="149"/>
      <c r="C56" s="149"/>
      <c r="D56" s="149"/>
      <c r="E56" s="149"/>
      <c r="F56" s="149"/>
      <c r="G56" s="149"/>
      <c r="H56" s="149"/>
      <c r="I56" s="149"/>
      <c r="J56" s="149"/>
      <c r="K56" s="149"/>
    </row>
  </sheetData>
  <mergeCells count="4">
    <mergeCell ref="A9:K10"/>
    <mergeCell ref="A52:K55"/>
    <mergeCell ref="A18:K25"/>
    <mergeCell ref="D46:H46"/>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topLeftCell="A1">
      <selection activeCell="C27" sqref="C27"/>
    </sheetView>
  </sheetViews>
  <sheetFormatPr defaultColWidth="9.140625" defaultRowHeight="15"/>
  <cols>
    <col min="1" max="1" width="5.7109375" style="0" customWidth="1"/>
    <col min="2" max="2" width="21.42187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27" t="s">
        <v>86</v>
      </c>
      <c r="B1" s="327"/>
      <c r="C1" s="327"/>
      <c r="D1" s="327"/>
      <c r="E1" s="327"/>
      <c r="F1" s="72"/>
      <c r="G1" s="72"/>
    </row>
    <row r="2" ht="15.75" thickBot="1">
      <c r="E2" s="2" t="s">
        <v>0</v>
      </c>
    </row>
    <row r="3" spans="1:11" ht="57.75" customHeight="1">
      <c r="A3" s="106" t="s">
        <v>1</v>
      </c>
      <c r="B3" s="121" t="s">
        <v>32</v>
      </c>
      <c r="C3" s="122" t="s">
        <v>48</v>
      </c>
      <c r="D3" s="122" t="s">
        <v>49</v>
      </c>
      <c r="E3" s="123" t="s">
        <v>50</v>
      </c>
      <c r="F3" s="3"/>
      <c r="I3" s="3"/>
      <c r="J3" s="3"/>
      <c r="K3" s="3"/>
    </row>
    <row r="4" spans="1:8" ht="15">
      <c r="A4" s="124"/>
      <c r="B4" s="125" t="s">
        <v>37</v>
      </c>
      <c r="C4" s="84">
        <v>752319</v>
      </c>
      <c r="D4" s="84">
        <v>427946</v>
      </c>
      <c r="E4" s="252">
        <v>712876</v>
      </c>
      <c r="F4" s="197"/>
      <c r="H4" s="3"/>
    </row>
    <row r="5" spans="1:14" ht="12.75" customHeight="1">
      <c r="A5" s="111">
        <v>1</v>
      </c>
      <c r="B5" s="49" t="s">
        <v>63</v>
      </c>
      <c r="C5" s="258">
        <v>96028</v>
      </c>
      <c r="D5" s="258">
        <v>73708</v>
      </c>
      <c r="E5" s="268">
        <v>76337</v>
      </c>
      <c r="F5" s="197"/>
      <c r="G5" s="197"/>
      <c r="J5" s="4"/>
      <c r="K5" s="4"/>
      <c r="L5" s="4"/>
      <c r="N5" s="5"/>
    </row>
    <row r="6" spans="1:14" ht="12.75" customHeight="1">
      <c r="A6" s="111">
        <v>2</v>
      </c>
      <c r="B6" s="49" t="s">
        <v>4</v>
      </c>
      <c r="C6" s="258">
        <v>107996</v>
      </c>
      <c r="D6" s="258">
        <v>41141</v>
      </c>
      <c r="E6" s="268">
        <v>108082</v>
      </c>
      <c r="F6" s="197"/>
      <c r="G6" s="197"/>
      <c r="J6" s="4"/>
      <c r="K6" s="4"/>
      <c r="L6" s="4"/>
      <c r="N6" s="5"/>
    </row>
    <row r="7" spans="1:14" ht="12.75" customHeight="1">
      <c r="A7" s="111">
        <v>3</v>
      </c>
      <c r="B7" s="49" t="s">
        <v>5</v>
      </c>
      <c r="C7" s="258">
        <v>72159</v>
      </c>
      <c r="D7" s="258">
        <v>31947</v>
      </c>
      <c r="E7" s="268">
        <v>98075</v>
      </c>
      <c r="F7" s="197"/>
      <c r="G7" s="197"/>
      <c r="J7" s="4"/>
      <c r="K7" s="4"/>
      <c r="L7" s="4"/>
      <c r="N7" s="5"/>
    </row>
    <row r="8" spans="1:14" ht="12.75" customHeight="1">
      <c r="A8" s="111">
        <v>4</v>
      </c>
      <c r="B8" s="49" t="s">
        <v>6</v>
      </c>
      <c r="C8" s="258">
        <v>45272</v>
      </c>
      <c r="D8" s="258">
        <v>50084</v>
      </c>
      <c r="E8" s="268">
        <v>62503</v>
      </c>
      <c r="F8" s="197"/>
      <c r="G8" s="197"/>
      <c r="J8" s="4"/>
      <c r="K8" s="4"/>
      <c r="L8" s="4"/>
      <c r="N8" s="5"/>
    </row>
    <row r="9" spans="1:14" ht="12.75" customHeight="1">
      <c r="A9" s="111">
        <v>5</v>
      </c>
      <c r="B9" s="49" t="s">
        <v>8</v>
      </c>
      <c r="C9" s="258">
        <v>114904</v>
      </c>
      <c r="D9" s="258">
        <v>27601</v>
      </c>
      <c r="E9" s="268">
        <v>84296</v>
      </c>
      <c r="F9" s="197"/>
      <c r="G9" s="197"/>
      <c r="J9" s="4"/>
      <c r="K9" s="4"/>
      <c r="L9" s="4"/>
      <c r="N9" s="5"/>
    </row>
    <row r="10" spans="1:14" ht="12.75" customHeight="1">
      <c r="A10" s="111">
        <v>6</v>
      </c>
      <c r="B10" s="49" t="s">
        <v>7</v>
      </c>
      <c r="C10" s="258">
        <v>72375</v>
      </c>
      <c r="D10" s="258">
        <v>39464</v>
      </c>
      <c r="E10" s="268">
        <v>49795</v>
      </c>
      <c r="F10" s="197"/>
      <c r="G10" s="197"/>
      <c r="J10" s="4"/>
      <c r="K10" s="4"/>
      <c r="L10" s="4"/>
      <c r="N10" s="5"/>
    </row>
    <row r="11" spans="1:14" ht="12.75" customHeight="1">
      <c r="A11" s="111">
        <v>7</v>
      </c>
      <c r="B11" s="49" t="s">
        <v>91</v>
      </c>
      <c r="C11" s="258">
        <v>24952</v>
      </c>
      <c r="D11" s="258">
        <v>31277</v>
      </c>
      <c r="E11" s="268">
        <v>40387</v>
      </c>
      <c r="F11" s="197"/>
      <c r="G11" s="197"/>
      <c r="J11" s="4"/>
      <c r="K11" s="4"/>
      <c r="L11" s="4"/>
      <c r="N11" s="5"/>
    </row>
    <row r="12" spans="1:14" ht="12.75" customHeight="1">
      <c r="A12" s="111">
        <v>8</v>
      </c>
      <c r="B12" s="49" t="s">
        <v>9</v>
      </c>
      <c r="C12" s="258">
        <v>54648</v>
      </c>
      <c r="D12" s="258">
        <v>71085</v>
      </c>
      <c r="E12" s="268">
        <v>52577</v>
      </c>
      <c r="F12" s="197"/>
      <c r="G12" s="197"/>
      <c r="J12" s="4"/>
      <c r="K12" s="4"/>
      <c r="L12" s="4"/>
      <c r="N12" s="5"/>
    </row>
    <row r="13" spans="1:14" ht="12.75" customHeight="1">
      <c r="A13" s="111">
        <v>9</v>
      </c>
      <c r="B13" s="49" t="s">
        <v>101</v>
      </c>
      <c r="C13" s="258">
        <v>74180</v>
      </c>
      <c r="D13" s="258">
        <v>25827</v>
      </c>
      <c r="E13" s="268">
        <v>56695</v>
      </c>
      <c r="F13" s="197"/>
      <c r="G13" s="197"/>
      <c r="J13" s="4"/>
      <c r="K13" s="4"/>
      <c r="L13" s="4"/>
      <c r="N13" s="5"/>
    </row>
    <row r="14" spans="1:14" ht="12.75" customHeight="1">
      <c r="A14" s="111">
        <v>10</v>
      </c>
      <c r="B14" s="49" t="s">
        <v>102</v>
      </c>
      <c r="C14" s="258">
        <v>43958</v>
      </c>
      <c r="D14" s="258">
        <v>8120</v>
      </c>
      <c r="E14" s="268">
        <v>42626</v>
      </c>
      <c r="F14" s="197"/>
      <c r="G14" s="197"/>
      <c r="J14" s="4"/>
      <c r="K14" s="4"/>
      <c r="L14" s="4"/>
      <c r="N14" s="5"/>
    </row>
    <row r="15" spans="1:14" ht="12.75" customHeight="1">
      <c r="A15" s="111">
        <v>11</v>
      </c>
      <c r="B15" s="49" t="s">
        <v>103</v>
      </c>
      <c r="C15" s="258">
        <v>45847</v>
      </c>
      <c r="D15" s="258">
        <v>27692</v>
      </c>
      <c r="E15" s="268">
        <v>41503</v>
      </c>
      <c r="F15" s="197"/>
      <c r="G15" s="197"/>
      <c r="J15" s="4"/>
      <c r="K15" s="4"/>
      <c r="L15" s="4"/>
      <c r="N15" s="5"/>
    </row>
    <row r="16" spans="1:14" ht="12.75" customHeight="1">
      <c r="A16" s="124"/>
      <c r="B16" s="126" t="s">
        <v>39</v>
      </c>
      <c r="C16" s="165">
        <v>89161</v>
      </c>
      <c r="D16" s="165">
        <v>152358</v>
      </c>
      <c r="E16" s="252">
        <v>42346</v>
      </c>
      <c r="F16" s="197"/>
      <c r="G16" s="197"/>
      <c r="J16" s="4"/>
      <c r="K16" s="4"/>
      <c r="L16" s="4"/>
      <c r="N16" s="5"/>
    </row>
    <row r="17" spans="1:14" ht="12.75" customHeight="1">
      <c r="A17" s="111">
        <v>12</v>
      </c>
      <c r="B17" s="49" t="s">
        <v>104</v>
      </c>
      <c r="C17" s="50">
        <v>28304</v>
      </c>
      <c r="D17" s="50">
        <v>57404</v>
      </c>
      <c r="E17" s="268">
        <v>21975</v>
      </c>
      <c r="F17" s="197"/>
      <c r="G17" s="197"/>
      <c r="I17" s="6"/>
      <c r="J17" s="4"/>
      <c r="K17" s="4"/>
      <c r="L17" s="4"/>
      <c r="N17" s="5"/>
    </row>
    <row r="18" spans="1:14" ht="12.75" customHeight="1" thickBot="1">
      <c r="A18" s="111">
        <v>13</v>
      </c>
      <c r="B18" s="49" t="s">
        <v>29</v>
      </c>
      <c r="C18" s="50">
        <v>20131</v>
      </c>
      <c r="D18" s="50">
        <v>46985</v>
      </c>
      <c r="E18" s="268">
        <v>8062</v>
      </c>
      <c r="F18" s="197"/>
      <c r="G18" s="197"/>
      <c r="I18" s="7"/>
      <c r="J18" s="4"/>
      <c r="K18" s="4"/>
      <c r="L18" s="4"/>
      <c r="N18" s="5"/>
    </row>
    <row r="19" spans="1:7" ht="12.75" customHeight="1" thickTop="1">
      <c r="A19" s="111">
        <v>14</v>
      </c>
      <c r="B19" s="49" t="s">
        <v>105</v>
      </c>
      <c r="C19" s="50">
        <v>23517</v>
      </c>
      <c r="D19" s="50">
        <v>30913</v>
      </c>
      <c r="E19" s="268">
        <v>3969</v>
      </c>
      <c r="F19" s="197"/>
      <c r="G19" s="197"/>
    </row>
    <row r="20" spans="1:7" ht="12.75" customHeight="1">
      <c r="A20" s="111">
        <v>15</v>
      </c>
      <c r="B20" s="49" t="s">
        <v>106</v>
      </c>
      <c r="C20" s="50">
        <v>9298</v>
      </c>
      <c r="D20" s="50">
        <v>14408</v>
      </c>
      <c r="E20" s="268">
        <v>7042</v>
      </c>
      <c r="F20" s="197"/>
      <c r="G20" s="197"/>
    </row>
    <row r="21" spans="1:7" ht="12.75" customHeight="1">
      <c r="A21" s="169">
        <v>16</v>
      </c>
      <c r="B21" s="49" t="s">
        <v>100</v>
      </c>
      <c r="C21" s="50">
        <v>7911</v>
      </c>
      <c r="D21" s="50">
        <v>2648</v>
      </c>
      <c r="E21" s="268">
        <v>1298</v>
      </c>
      <c r="F21" s="197"/>
      <c r="G21" s="197"/>
    </row>
    <row r="22" spans="1:7" ht="15.75" thickBot="1">
      <c r="A22" s="112"/>
      <c r="B22" s="127" t="s">
        <v>11</v>
      </c>
      <c r="C22" s="206">
        <v>841480</v>
      </c>
      <c r="D22" s="206">
        <v>580304</v>
      </c>
      <c r="E22" s="243">
        <v>755222</v>
      </c>
      <c r="F22" s="197"/>
      <c r="G22" s="197"/>
    </row>
    <row r="25" ht="15">
      <c r="D25" s="197"/>
    </row>
  </sheetData>
  <mergeCells count="1">
    <mergeCell ref="A1:E1"/>
  </mergeCells>
  <printOptions horizontalCentered="1"/>
  <pageMargins left="0" right="0" top="1.5748031496062993" bottom="0" header="0" footer="0"/>
  <pageSetup horizontalDpi="600" verticalDpi="600" orientation="portrait" paperSize="9" r:id="rId2"/>
  <headerFooter>
    <oddHeader>&amp;L&amp;G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showGridLines="0" zoomScale="90" zoomScaleNormal="90" workbookViewId="0" topLeftCell="A1">
      <selection activeCell="A1" sqref="A1:XFD1048576"/>
    </sheetView>
  </sheetViews>
  <sheetFormatPr defaultColWidth="9.140625" defaultRowHeight="15"/>
  <cols>
    <col min="1" max="1" width="22.851562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2" ht="18.75">
      <c r="A1" s="328" t="s">
        <v>78</v>
      </c>
      <c r="B1" s="328"/>
      <c r="C1" s="328"/>
      <c r="D1" s="328"/>
      <c r="E1" s="328"/>
      <c r="F1" s="328"/>
      <c r="G1" s="328"/>
      <c r="H1" s="328"/>
      <c r="I1" s="328"/>
      <c r="J1" s="328"/>
      <c r="K1" s="328"/>
      <c r="L1" s="328"/>
      <c r="M1" s="328"/>
      <c r="N1" s="328"/>
      <c r="O1" s="328"/>
      <c r="P1" s="328"/>
      <c r="Q1" s="328"/>
      <c r="R1" s="328"/>
      <c r="S1" s="328"/>
      <c r="T1" s="328"/>
      <c r="U1" s="187"/>
      <c r="V1" s="187"/>
    </row>
    <row r="2" ht="15.75" thickBot="1">
      <c r="T2" s="9" t="s">
        <v>0</v>
      </c>
    </row>
    <row r="3" spans="1:20" ht="21" customHeight="1">
      <c r="A3" s="78"/>
      <c r="B3" s="329" t="s">
        <v>3</v>
      </c>
      <c r="C3" s="329"/>
      <c r="D3" s="329"/>
      <c r="E3" s="329"/>
      <c r="F3" s="329"/>
      <c r="G3" s="329"/>
      <c r="H3" s="329"/>
      <c r="I3" s="329"/>
      <c r="J3" s="329"/>
      <c r="K3" s="329"/>
      <c r="L3" s="329"/>
      <c r="M3" s="298" t="s">
        <v>51</v>
      </c>
      <c r="N3" s="329" t="s">
        <v>27</v>
      </c>
      <c r="O3" s="329"/>
      <c r="P3" s="329"/>
      <c r="Q3" s="329"/>
      <c r="R3" s="199"/>
      <c r="S3" s="298" t="s">
        <v>52</v>
      </c>
      <c r="T3" s="331" t="s">
        <v>11</v>
      </c>
    </row>
    <row r="4" spans="1:20" ht="21" customHeight="1">
      <c r="A4" s="79"/>
      <c r="B4" s="201" t="s">
        <v>63</v>
      </c>
      <c r="C4" s="200" t="s">
        <v>4</v>
      </c>
      <c r="D4" s="80" t="s">
        <v>5</v>
      </c>
      <c r="E4" s="200" t="s">
        <v>6</v>
      </c>
      <c r="F4" s="200" t="s">
        <v>8</v>
      </c>
      <c r="G4" s="200" t="s">
        <v>7</v>
      </c>
      <c r="H4" s="200" t="s">
        <v>91</v>
      </c>
      <c r="I4" s="200" t="s">
        <v>9</v>
      </c>
      <c r="J4" s="80" t="s">
        <v>10</v>
      </c>
      <c r="K4" s="200" t="s">
        <v>102</v>
      </c>
      <c r="L4" s="200" t="s">
        <v>107</v>
      </c>
      <c r="M4" s="330"/>
      <c r="N4" s="200" t="s">
        <v>108</v>
      </c>
      <c r="O4" s="200" t="s">
        <v>29</v>
      </c>
      <c r="P4" s="200" t="s">
        <v>7</v>
      </c>
      <c r="Q4" s="200" t="s">
        <v>9</v>
      </c>
      <c r="R4" s="200" t="s">
        <v>4</v>
      </c>
      <c r="S4" s="330"/>
      <c r="T4" s="332"/>
    </row>
    <row r="5" spans="1:23" ht="25.5">
      <c r="A5" s="81" t="s">
        <v>109</v>
      </c>
      <c r="B5" s="163">
        <v>0</v>
      </c>
      <c r="C5" s="163">
        <v>0</v>
      </c>
      <c r="D5" s="163">
        <v>0</v>
      </c>
      <c r="E5" s="163">
        <v>0</v>
      </c>
      <c r="F5" s="163">
        <v>0</v>
      </c>
      <c r="G5" s="163">
        <v>0</v>
      </c>
      <c r="H5" s="163">
        <v>0</v>
      </c>
      <c r="I5" s="163">
        <v>0</v>
      </c>
      <c r="J5" s="163">
        <v>0</v>
      </c>
      <c r="K5" s="163">
        <v>0</v>
      </c>
      <c r="L5" s="163">
        <v>0</v>
      </c>
      <c r="M5" s="164">
        <v>0</v>
      </c>
      <c r="N5" s="163">
        <v>0</v>
      </c>
      <c r="O5" s="163">
        <v>0</v>
      </c>
      <c r="P5" s="163">
        <v>0</v>
      </c>
      <c r="Q5" s="163">
        <v>0</v>
      </c>
      <c r="R5" s="163">
        <v>0</v>
      </c>
      <c r="S5" s="165">
        <v>0</v>
      </c>
      <c r="T5" s="166">
        <v>0</v>
      </c>
      <c r="U5" s="15"/>
      <c r="V5" s="15"/>
      <c r="W5" s="8" t="s">
        <v>92</v>
      </c>
    </row>
    <row r="6" spans="1:22" ht="25.5">
      <c r="A6" s="81" t="s">
        <v>110</v>
      </c>
      <c r="B6" s="163">
        <v>837307.1945849118</v>
      </c>
      <c r="C6" s="163">
        <v>148833.34074106076</v>
      </c>
      <c r="D6" s="163">
        <v>216676.2418317145</v>
      </c>
      <c r="E6" s="163">
        <v>222300.2888743421</v>
      </c>
      <c r="F6" s="163">
        <v>195326.08</v>
      </c>
      <c r="G6" s="163">
        <v>247036.938</v>
      </c>
      <c r="H6" s="163">
        <v>183716.1</v>
      </c>
      <c r="I6" s="163">
        <v>184002.981</v>
      </c>
      <c r="J6" s="163">
        <v>8202.357471673407</v>
      </c>
      <c r="K6" s="163">
        <v>21488.1483</v>
      </c>
      <c r="L6" s="163">
        <v>322963.125</v>
      </c>
      <c r="M6" s="164">
        <v>2587852.795803703</v>
      </c>
      <c r="N6" s="163">
        <v>174925.1625</v>
      </c>
      <c r="O6" s="163">
        <v>183998.795</v>
      </c>
      <c r="P6" s="163">
        <v>356933.594</v>
      </c>
      <c r="Q6" s="163">
        <v>215706.4</v>
      </c>
      <c r="R6" s="163">
        <v>246072.48</v>
      </c>
      <c r="S6" s="165">
        <v>1177636.4315000002</v>
      </c>
      <c r="T6" s="166">
        <v>3765489.2273037033</v>
      </c>
      <c r="U6" s="15"/>
      <c r="V6" s="15"/>
    </row>
    <row r="7" spans="1:21" ht="15">
      <c r="A7" s="81" t="s">
        <v>111</v>
      </c>
      <c r="B7" s="163">
        <v>1766.8052208033318</v>
      </c>
      <c r="C7" s="163">
        <v>243.13138789379235</v>
      </c>
      <c r="D7" s="163">
        <v>0</v>
      </c>
      <c r="E7" s="163">
        <v>0</v>
      </c>
      <c r="F7" s="163">
        <v>0</v>
      </c>
      <c r="G7" s="163">
        <v>0</v>
      </c>
      <c r="H7" s="163">
        <v>0</v>
      </c>
      <c r="I7" s="163">
        <v>0</v>
      </c>
      <c r="J7" s="163">
        <v>0</v>
      </c>
      <c r="K7" s="163">
        <v>0</v>
      </c>
      <c r="L7" s="163">
        <v>0</v>
      </c>
      <c r="M7" s="164">
        <v>2009.9366086971243</v>
      </c>
      <c r="N7" s="163">
        <v>0</v>
      </c>
      <c r="O7" s="163">
        <v>0</v>
      </c>
      <c r="P7" s="163">
        <v>0</v>
      </c>
      <c r="Q7" s="163">
        <v>0</v>
      </c>
      <c r="R7" s="163">
        <v>0</v>
      </c>
      <c r="S7" s="165">
        <v>0</v>
      </c>
      <c r="T7" s="166">
        <v>2009.9366086971243</v>
      </c>
      <c r="U7" s="15"/>
    </row>
    <row r="8" spans="1:21" ht="25.5">
      <c r="A8" s="81" t="s">
        <v>112</v>
      </c>
      <c r="B8" s="163">
        <v>17816.627279159035</v>
      </c>
      <c r="C8" s="163">
        <v>0</v>
      </c>
      <c r="D8" s="163">
        <v>8838.714887263997</v>
      </c>
      <c r="E8" s="163">
        <v>10496</v>
      </c>
      <c r="F8" s="163">
        <v>0</v>
      </c>
      <c r="G8" s="163">
        <v>0</v>
      </c>
      <c r="H8" s="163">
        <v>0</v>
      </c>
      <c r="I8" s="163">
        <v>0</v>
      </c>
      <c r="J8" s="163">
        <v>0</v>
      </c>
      <c r="K8" s="163">
        <v>193393.3347</v>
      </c>
      <c r="L8" s="163">
        <v>0</v>
      </c>
      <c r="M8" s="164">
        <v>230544.67686642305</v>
      </c>
      <c r="N8" s="163">
        <v>0</v>
      </c>
      <c r="O8" s="163">
        <v>0</v>
      </c>
      <c r="P8" s="163">
        <v>0</v>
      </c>
      <c r="Q8" s="163">
        <v>0</v>
      </c>
      <c r="R8" s="163">
        <v>0</v>
      </c>
      <c r="S8" s="165">
        <v>0</v>
      </c>
      <c r="T8" s="166">
        <v>230544.67686642305</v>
      </c>
      <c r="U8" s="15"/>
    </row>
    <row r="9" spans="1:21" ht="25.5">
      <c r="A9" s="81" t="s">
        <v>113</v>
      </c>
      <c r="B9" s="163">
        <v>111.43130334428861</v>
      </c>
      <c r="C9" s="163">
        <v>295.4508004785325</v>
      </c>
      <c r="D9" s="163">
        <v>3027.1321217941722</v>
      </c>
      <c r="E9" s="163">
        <v>0</v>
      </c>
      <c r="F9" s="163">
        <v>0</v>
      </c>
      <c r="G9" s="163">
        <v>0</v>
      </c>
      <c r="H9" s="163">
        <v>0</v>
      </c>
      <c r="I9" s="163">
        <v>0</v>
      </c>
      <c r="J9" s="163">
        <v>0</v>
      </c>
      <c r="K9" s="163">
        <v>0</v>
      </c>
      <c r="L9" s="163">
        <v>0</v>
      </c>
      <c r="M9" s="164">
        <v>3434.0142256169934</v>
      </c>
      <c r="N9" s="163">
        <v>9206.5875</v>
      </c>
      <c r="O9" s="163">
        <v>0</v>
      </c>
      <c r="P9" s="163">
        <v>0</v>
      </c>
      <c r="Q9" s="163">
        <v>0</v>
      </c>
      <c r="R9" s="163">
        <v>61518.12</v>
      </c>
      <c r="S9" s="165">
        <v>70724.7075</v>
      </c>
      <c r="T9" s="166">
        <v>74158.721725617</v>
      </c>
      <c r="U9" s="15"/>
    </row>
    <row r="10" spans="1:20" ht="15">
      <c r="A10" s="81" t="s">
        <v>99</v>
      </c>
      <c r="B10" s="163">
        <v>29622.154805690054</v>
      </c>
      <c r="C10" s="163">
        <v>35851.10807056692</v>
      </c>
      <c r="D10" s="163">
        <v>5530.583159227327</v>
      </c>
      <c r="E10" s="163">
        <v>5326.433982894738</v>
      </c>
      <c r="F10" s="163">
        <v>0</v>
      </c>
      <c r="G10" s="163">
        <v>0</v>
      </c>
      <c r="H10" s="163">
        <v>0</v>
      </c>
      <c r="I10" s="163">
        <v>0</v>
      </c>
      <c r="J10" s="163">
        <v>176494.01052832656</v>
      </c>
      <c r="K10" s="163">
        <v>0</v>
      </c>
      <c r="L10" s="163">
        <v>0</v>
      </c>
      <c r="M10" s="164">
        <v>252824.2905467056</v>
      </c>
      <c r="N10" s="163">
        <v>0</v>
      </c>
      <c r="O10" s="163">
        <v>0</v>
      </c>
      <c r="P10" s="163">
        <v>0</v>
      </c>
      <c r="Q10" s="163">
        <v>0</v>
      </c>
      <c r="R10" s="163">
        <v>0</v>
      </c>
      <c r="S10" s="165">
        <v>0</v>
      </c>
      <c r="T10" s="166">
        <v>252824.2905467056</v>
      </c>
    </row>
    <row r="11" spans="1:20" ht="15">
      <c r="A11" s="81" t="s">
        <v>114</v>
      </c>
      <c r="B11" s="163">
        <v>1683.8508060914726</v>
      </c>
      <c r="C11" s="163">
        <v>0</v>
      </c>
      <c r="D11" s="163">
        <v>0</v>
      </c>
      <c r="E11" s="163">
        <v>0</v>
      </c>
      <c r="F11" s="163">
        <v>0</v>
      </c>
      <c r="G11" s="163">
        <v>0</v>
      </c>
      <c r="H11" s="163">
        <v>0</v>
      </c>
      <c r="I11" s="163">
        <v>0</v>
      </c>
      <c r="J11" s="163">
        <v>0</v>
      </c>
      <c r="K11" s="163">
        <v>0</v>
      </c>
      <c r="L11" s="163">
        <v>0</v>
      </c>
      <c r="M11" s="164">
        <v>1683.8508060914726</v>
      </c>
      <c r="N11" s="163">
        <v>0</v>
      </c>
      <c r="O11" s="163">
        <v>0</v>
      </c>
      <c r="P11" s="163">
        <v>0</v>
      </c>
      <c r="Q11" s="163">
        <v>0</v>
      </c>
      <c r="R11" s="163">
        <v>0</v>
      </c>
      <c r="S11" s="165">
        <v>0</v>
      </c>
      <c r="T11" s="166">
        <v>1683.8508060914726</v>
      </c>
    </row>
    <row r="12" spans="1:20" ht="15.75" thickBot="1">
      <c r="A12" s="202" t="s">
        <v>11</v>
      </c>
      <c r="B12" s="203">
        <v>888308.064</v>
      </c>
      <c r="C12" s="203">
        <v>185223.03100000002</v>
      </c>
      <c r="D12" s="204">
        <v>234072.672</v>
      </c>
      <c r="E12" s="203">
        <v>238122.72285723683</v>
      </c>
      <c r="F12" s="203">
        <v>195326.08</v>
      </c>
      <c r="G12" s="203">
        <v>247036.938</v>
      </c>
      <c r="H12" s="203">
        <v>183716.1</v>
      </c>
      <c r="I12" s="203">
        <v>184002.981</v>
      </c>
      <c r="J12" s="203">
        <v>184696.36799999996</v>
      </c>
      <c r="K12" s="203">
        <v>214881.483</v>
      </c>
      <c r="L12" s="203">
        <v>322963.125</v>
      </c>
      <c r="M12" s="205">
        <v>3078349.564857237</v>
      </c>
      <c r="N12" s="203">
        <v>184131.75</v>
      </c>
      <c r="O12" s="203">
        <v>183998.795</v>
      </c>
      <c r="P12" s="204">
        <v>356933.594</v>
      </c>
      <c r="Q12" s="204">
        <v>215706.4</v>
      </c>
      <c r="R12" s="204">
        <v>307590.60000000003</v>
      </c>
      <c r="S12" s="206">
        <v>1248361.139</v>
      </c>
      <c r="T12" s="207">
        <v>4326710.7038572375</v>
      </c>
    </row>
    <row r="31" spans="1:21" s="188" customFormat="1" ht="15">
      <c r="A31" s="8"/>
      <c r="B31" s="8"/>
      <c r="C31" s="8"/>
      <c r="D31" s="8"/>
      <c r="E31" s="8"/>
      <c r="F31" s="8"/>
      <c r="G31" s="8"/>
      <c r="H31" s="8"/>
      <c r="I31" s="8"/>
      <c r="J31" s="8"/>
      <c r="K31" s="8"/>
      <c r="L31" s="8"/>
      <c r="M31" s="8"/>
      <c r="N31" s="8"/>
      <c r="O31" s="8"/>
      <c r="P31" s="8"/>
      <c r="Q31" s="8"/>
      <c r="R31" s="8"/>
      <c r="S31" s="8"/>
      <c r="T31" s="8"/>
      <c r="U31" s="8"/>
    </row>
    <row r="32" spans="1:21" s="188" customFormat="1" ht="15">
      <c r="A32" s="8"/>
      <c r="B32" s="8"/>
      <c r="C32" s="8"/>
      <c r="D32" s="8"/>
      <c r="E32" s="8"/>
      <c r="F32" s="8"/>
      <c r="G32" s="8"/>
      <c r="H32" s="8"/>
      <c r="I32" s="8"/>
      <c r="J32" s="8"/>
      <c r="K32" s="8"/>
      <c r="L32" s="8"/>
      <c r="M32" s="8"/>
      <c r="N32" s="8"/>
      <c r="O32" s="8"/>
      <c r="P32" s="8"/>
      <c r="Q32" s="8"/>
      <c r="R32" s="8"/>
      <c r="S32" s="8"/>
      <c r="T32" s="8"/>
      <c r="U32" s="8"/>
    </row>
    <row r="33" spans="1:21" s="188" customFormat="1" ht="15">
      <c r="A33" s="8"/>
      <c r="B33" s="8"/>
      <c r="C33" s="8"/>
      <c r="D33" s="8"/>
      <c r="E33" s="8"/>
      <c r="F33" s="8"/>
      <c r="G33" s="8"/>
      <c r="H33" s="8"/>
      <c r="I33" s="8"/>
      <c r="J33" s="8"/>
      <c r="K33" s="8"/>
      <c r="L33" s="8"/>
      <c r="M33" s="8"/>
      <c r="N33" s="8"/>
      <c r="O33" s="8"/>
      <c r="P33" s="8"/>
      <c r="Q33" s="8"/>
      <c r="R33" s="8"/>
      <c r="S33" s="8"/>
      <c r="T33" s="8"/>
      <c r="U33" s="8"/>
    </row>
    <row r="34" ht="15"/>
    <row r="35" ht="15"/>
    <row r="46" spans="1:21" ht="15">
      <c r="A46" s="189"/>
      <c r="B46" s="189"/>
      <c r="C46" s="189"/>
      <c r="D46" s="189"/>
      <c r="E46" s="189"/>
      <c r="F46" s="189"/>
      <c r="G46" s="189"/>
      <c r="H46" s="189"/>
      <c r="I46" s="189"/>
      <c r="J46" s="189"/>
      <c r="K46" s="189"/>
      <c r="L46" s="189"/>
      <c r="M46" s="189"/>
      <c r="N46" s="189"/>
      <c r="O46" s="189"/>
      <c r="P46" s="189"/>
      <c r="Q46" s="189"/>
      <c r="R46" s="189"/>
      <c r="S46" s="189"/>
      <c r="T46" s="189"/>
      <c r="U46" s="188"/>
    </row>
    <row r="47" spans="1:21" ht="15">
      <c r="A47" s="188"/>
      <c r="B47" s="188"/>
      <c r="C47" s="188"/>
      <c r="D47" s="188"/>
      <c r="E47" s="188"/>
      <c r="F47" s="188"/>
      <c r="G47" s="188"/>
      <c r="H47" s="188"/>
      <c r="I47" s="188"/>
      <c r="J47" s="188"/>
      <c r="K47" s="188"/>
      <c r="L47" s="188"/>
      <c r="M47" s="188"/>
      <c r="N47" s="188"/>
      <c r="O47" s="188"/>
      <c r="P47" s="188"/>
      <c r="Q47" s="188"/>
      <c r="R47" s="188"/>
      <c r="S47" s="188"/>
      <c r="T47" s="188"/>
      <c r="U47" s="188"/>
    </row>
    <row r="48" spans="12:15" ht="15">
      <c r="L48" s="151"/>
      <c r="M48" s="151"/>
      <c r="N48" s="151"/>
      <c r="O48" s="151"/>
    </row>
    <row r="49" spans="1:22" ht="15">
      <c r="A49" s="151"/>
      <c r="B49" s="151"/>
      <c r="C49" s="151"/>
      <c r="D49" s="151"/>
      <c r="E49" s="151"/>
      <c r="F49" s="151"/>
      <c r="G49" s="151"/>
      <c r="H49" s="151"/>
      <c r="I49" s="151"/>
      <c r="J49" s="151"/>
      <c r="K49" s="151"/>
      <c r="L49" s="151"/>
      <c r="M49" s="151"/>
      <c r="N49" s="151"/>
      <c r="O49" s="151"/>
      <c r="P49" s="151"/>
      <c r="Q49" s="151"/>
      <c r="R49" s="151"/>
      <c r="S49" s="151"/>
      <c r="T49" s="151"/>
      <c r="U49" s="151"/>
      <c r="V49" s="151"/>
    </row>
    <row r="50" spans="1:22" s="188" customFormat="1" ht="15">
      <c r="A50" s="189"/>
      <c r="B50" s="189"/>
      <c r="C50" s="189"/>
      <c r="D50" s="189"/>
      <c r="E50" s="189"/>
      <c r="F50" s="189"/>
      <c r="G50" s="189"/>
      <c r="H50" s="189"/>
      <c r="I50" s="189"/>
      <c r="J50" s="189"/>
      <c r="K50" s="189"/>
      <c r="L50" s="189"/>
      <c r="M50" s="189"/>
      <c r="N50" s="189"/>
      <c r="O50" s="189"/>
      <c r="P50" s="189"/>
      <c r="Q50" s="189"/>
      <c r="R50" s="189"/>
      <c r="S50" s="189"/>
      <c r="T50" s="189"/>
      <c r="U50" s="189"/>
      <c r="V50" s="189"/>
    </row>
    <row r="51" spans="1:22" s="188" customFormat="1" ht="15">
      <c r="A51" s="209"/>
      <c r="B51" s="223"/>
      <c r="C51" s="210"/>
      <c r="D51" s="223"/>
      <c r="E51" s="223"/>
      <c r="F51" s="223"/>
      <c r="G51" s="223"/>
      <c r="H51" s="223"/>
      <c r="I51" s="210"/>
      <c r="J51" s="223"/>
      <c r="K51" s="223"/>
      <c r="L51" s="224"/>
      <c r="M51" s="224"/>
      <c r="N51" s="224"/>
      <c r="O51" s="224"/>
      <c r="U51" s="189"/>
      <c r="V51" s="189"/>
    </row>
    <row r="52" spans="1:22" s="188" customFormat="1" ht="15">
      <c r="A52" s="224"/>
      <c r="B52" s="224"/>
      <c r="C52" s="224"/>
      <c r="D52" s="224"/>
      <c r="E52" s="224"/>
      <c r="F52" s="224"/>
      <c r="G52" s="224"/>
      <c r="H52" s="224"/>
      <c r="I52" s="224"/>
      <c r="J52" s="224"/>
      <c r="K52" s="224"/>
      <c r="L52" s="224"/>
      <c r="M52" s="224"/>
      <c r="N52" s="224"/>
      <c r="O52" s="210"/>
      <c r="U52" s="189"/>
      <c r="V52" s="189"/>
    </row>
    <row r="53" spans="1:22" s="188" customFormat="1" ht="33.75" customHeight="1">
      <c r="A53" s="208"/>
      <c r="B53" s="209" t="s">
        <v>63</v>
      </c>
      <c r="C53" s="210" t="s">
        <v>4</v>
      </c>
      <c r="D53" s="210" t="s">
        <v>5</v>
      </c>
      <c r="E53" s="210" t="s">
        <v>6</v>
      </c>
      <c r="F53" s="210" t="s">
        <v>8</v>
      </c>
      <c r="G53" s="210" t="s">
        <v>7</v>
      </c>
      <c r="H53" s="210" t="s">
        <v>91</v>
      </c>
      <c r="I53" s="210" t="s">
        <v>9</v>
      </c>
      <c r="J53" s="210" t="s">
        <v>10</v>
      </c>
      <c r="K53" s="210" t="s">
        <v>93</v>
      </c>
      <c r="L53" s="210" t="s">
        <v>38</v>
      </c>
      <c r="M53" s="211" t="s">
        <v>40</v>
      </c>
      <c r="N53" s="211" t="s">
        <v>29</v>
      </c>
      <c r="O53" s="211" t="s">
        <v>7</v>
      </c>
      <c r="P53" s="211" t="s">
        <v>9</v>
      </c>
      <c r="Q53" s="211" t="s">
        <v>4</v>
      </c>
      <c r="U53" s="189"/>
      <c r="V53" s="189"/>
    </row>
    <row r="54" spans="1:22" s="188" customFormat="1" ht="23.25">
      <c r="A54" s="212" t="s">
        <v>109</v>
      </c>
      <c r="B54" s="213">
        <v>0</v>
      </c>
      <c r="C54" s="213">
        <v>0</v>
      </c>
      <c r="D54" s="213">
        <v>0</v>
      </c>
      <c r="E54" s="213">
        <v>0</v>
      </c>
      <c r="F54" s="213">
        <v>0</v>
      </c>
      <c r="G54" s="213">
        <v>0</v>
      </c>
      <c r="H54" s="213">
        <v>0</v>
      </c>
      <c r="I54" s="213">
        <v>0</v>
      </c>
      <c r="J54" s="213">
        <v>0</v>
      </c>
      <c r="K54" s="213">
        <v>0</v>
      </c>
      <c r="L54" s="213">
        <v>0</v>
      </c>
      <c r="M54" s="213">
        <v>0</v>
      </c>
      <c r="N54" s="213">
        <v>0</v>
      </c>
      <c r="O54" s="213">
        <v>0</v>
      </c>
      <c r="P54" s="213">
        <v>0</v>
      </c>
      <c r="Q54" s="213">
        <v>0</v>
      </c>
      <c r="U54" s="189"/>
      <c r="V54" s="189"/>
    </row>
    <row r="55" spans="1:22" s="188" customFormat="1" ht="23.25">
      <c r="A55" s="212" t="s">
        <v>110</v>
      </c>
      <c r="B55" s="213">
        <v>0.9425865063236798</v>
      </c>
      <c r="C55" s="213">
        <v>0.8035358234746777</v>
      </c>
      <c r="D55" s="213">
        <v>0.9256793626541525</v>
      </c>
      <c r="E55" s="213">
        <v>0.9766001376462492</v>
      </c>
      <c r="F55" s="213">
        <v>1</v>
      </c>
      <c r="G55" s="213">
        <v>1</v>
      </c>
      <c r="H55" s="213">
        <v>1</v>
      </c>
      <c r="I55" s="213">
        <v>1</v>
      </c>
      <c r="J55" s="213">
        <v>0.04440995543384702</v>
      </c>
      <c r="K55" s="213">
        <v>0.1</v>
      </c>
      <c r="L55" s="213">
        <v>1</v>
      </c>
      <c r="M55" s="213">
        <v>0.9500000000000001</v>
      </c>
      <c r="N55" s="213">
        <v>1</v>
      </c>
      <c r="O55" s="213">
        <v>1</v>
      </c>
      <c r="P55" s="213">
        <v>1</v>
      </c>
      <c r="Q55" s="213">
        <v>0.7999999999999999</v>
      </c>
      <c r="U55" s="189"/>
      <c r="V55" s="189"/>
    </row>
    <row r="56" spans="1:22" s="188" customFormat="1" ht="15">
      <c r="A56" s="212" t="s">
        <v>111</v>
      </c>
      <c r="B56" s="213">
        <v>0.0019889555126264527</v>
      </c>
      <c r="C56" s="213">
        <v>0.001312641233550445</v>
      </c>
      <c r="D56" s="213">
        <v>0</v>
      </c>
      <c r="E56" s="213">
        <v>0</v>
      </c>
      <c r="F56" s="213">
        <v>0</v>
      </c>
      <c r="G56" s="213">
        <v>0</v>
      </c>
      <c r="H56" s="213">
        <v>0</v>
      </c>
      <c r="I56" s="213">
        <v>0</v>
      </c>
      <c r="J56" s="213">
        <v>0</v>
      </c>
      <c r="K56" s="213">
        <v>0</v>
      </c>
      <c r="L56" s="213">
        <v>0</v>
      </c>
      <c r="M56" s="213">
        <v>0</v>
      </c>
      <c r="N56" s="213">
        <v>0</v>
      </c>
      <c r="O56" s="213">
        <v>0</v>
      </c>
      <c r="P56" s="213">
        <v>0</v>
      </c>
      <c r="Q56" s="213">
        <v>0</v>
      </c>
      <c r="U56" s="189"/>
      <c r="V56" s="189"/>
    </row>
    <row r="57" spans="1:22" s="188" customFormat="1" ht="23.25">
      <c r="A57" s="212" t="s">
        <v>112</v>
      </c>
      <c r="B57" s="213">
        <v>0.02005681137119457</v>
      </c>
      <c r="C57" s="213">
        <v>0</v>
      </c>
      <c r="D57" s="213">
        <v>0.03776055876896214</v>
      </c>
      <c r="E57" s="213">
        <v>0</v>
      </c>
      <c r="F57" s="213">
        <v>0</v>
      </c>
      <c r="G57" s="213">
        <v>0</v>
      </c>
      <c r="H57" s="213">
        <v>0</v>
      </c>
      <c r="I57" s="213">
        <v>0</v>
      </c>
      <c r="J57" s="213">
        <v>0</v>
      </c>
      <c r="K57" s="213">
        <v>0.9</v>
      </c>
      <c r="L57" s="213">
        <v>0</v>
      </c>
      <c r="M57" s="213">
        <v>0</v>
      </c>
      <c r="N57" s="213">
        <v>0</v>
      </c>
      <c r="O57" s="213">
        <v>0</v>
      </c>
      <c r="P57" s="213">
        <v>0</v>
      </c>
      <c r="Q57" s="213">
        <v>0</v>
      </c>
      <c r="U57" s="189"/>
      <c r="V57" s="189"/>
    </row>
    <row r="58" spans="1:22" s="188" customFormat="1" ht="23.25">
      <c r="A58" s="212" t="s">
        <v>113</v>
      </c>
      <c r="B58" s="213">
        <v>0.0001254421836975338</v>
      </c>
      <c r="C58" s="213">
        <v>0.0015951083344410474</v>
      </c>
      <c r="D58" s="213">
        <v>0.01293244570555495</v>
      </c>
      <c r="E58" s="213">
        <v>0</v>
      </c>
      <c r="F58" s="213">
        <v>0</v>
      </c>
      <c r="G58" s="213">
        <v>0</v>
      </c>
      <c r="H58" s="213">
        <v>0</v>
      </c>
      <c r="I58" s="213">
        <v>0</v>
      </c>
      <c r="J58" s="213">
        <v>0</v>
      </c>
      <c r="K58" s="213">
        <v>0</v>
      </c>
      <c r="L58" s="213">
        <v>0</v>
      </c>
      <c r="M58" s="213">
        <v>0.049999999999999996</v>
      </c>
      <c r="N58" s="213">
        <v>0</v>
      </c>
      <c r="O58" s="213">
        <v>0</v>
      </c>
      <c r="P58" s="213">
        <v>0</v>
      </c>
      <c r="Q58" s="213">
        <v>0.19999999999999998</v>
      </c>
      <c r="U58" s="189"/>
      <c r="V58" s="189"/>
    </row>
    <row r="59" spans="1:22" s="188" customFormat="1" ht="15">
      <c r="A59" s="212" t="s">
        <v>99</v>
      </c>
      <c r="B59" s="213">
        <v>0.033346713832927734</v>
      </c>
      <c r="C59" s="213">
        <v>0.1935564269573308</v>
      </c>
      <c r="D59" s="213">
        <v>0.02362763287133035</v>
      </c>
      <c r="E59" s="213">
        <v>0.023399862353750866</v>
      </c>
      <c r="F59" s="213">
        <v>0</v>
      </c>
      <c r="G59" s="213">
        <v>0</v>
      </c>
      <c r="H59" s="213">
        <v>0</v>
      </c>
      <c r="I59" s="213">
        <v>0</v>
      </c>
      <c r="J59" s="213">
        <v>0.955590044566153</v>
      </c>
      <c r="K59" s="213">
        <v>0</v>
      </c>
      <c r="L59" s="213">
        <v>0</v>
      </c>
      <c r="M59" s="213">
        <v>0</v>
      </c>
      <c r="N59" s="213">
        <v>0</v>
      </c>
      <c r="O59" s="213">
        <v>0</v>
      </c>
      <c r="P59" s="213">
        <v>0</v>
      </c>
      <c r="Q59" s="213">
        <v>0</v>
      </c>
      <c r="U59" s="189"/>
      <c r="V59" s="189"/>
    </row>
    <row r="60" spans="1:22" s="188" customFormat="1" ht="15">
      <c r="A60" s="212" t="s">
        <v>114</v>
      </c>
      <c r="B60" s="213">
        <v>0.00189557077587384</v>
      </c>
      <c r="C60" s="213">
        <v>0</v>
      </c>
      <c r="D60" s="213">
        <v>0</v>
      </c>
      <c r="E60" s="213">
        <v>0</v>
      </c>
      <c r="F60" s="213">
        <v>0</v>
      </c>
      <c r="G60" s="213">
        <v>0</v>
      </c>
      <c r="H60" s="213">
        <v>0</v>
      </c>
      <c r="I60" s="213">
        <v>0</v>
      </c>
      <c r="J60" s="213">
        <v>0</v>
      </c>
      <c r="K60" s="213">
        <v>0</v>
      </c>
      <c r="L60" s="213">
        <v>0</v>
      </c>
      <c r="M60" s="213">
        <v>0</v>
      </c>
      <c r="N60" s="213">
        <v>0</v>
      </c>
      <c r="O60" s="213">
        <v>0</v>
      </c>
      <c r="P60" s="213">
        <v>0</v>
      </c>
      <c r="Q60" s="213">
        <v>0</v>
      </c>
      <c r="U60" s="189"/>
      <c r="V60" s="189"/>
    </row>
    <row r="61" spans="1:22" ht="15">
      <c r="A61" s="212" t="s">
        <v>11</v>
      </c>
      <c r="B61" s="213">
        <v>1</v>
      </c>
      <c r="C61" s="213">
        <v>1</v>
      </c>
      <c r="D61" s="213">
        <v>1</v>
      </c>
      <c r="E61" s="213">
        <v>1</v>
      </c>
      <c r="F61" s="213">
        <v>1</v>
      </c>
      <c r="G61" s="213">
        <v>1</v>
      </c>
      <c r="H61" s="213">
        <v>1</v>
      </c>
      <c r="I61" s="213">
        <v>1</v>
      </c>
      <c r="J61" s="213">
        <v>1</v>
      </c>
      <c r="K61" s="213">
        <v>1</v>
      </c>
      <c r="L61" s="213">
        <v>1</v>
      </c>
      <c r="M61" s="213">
        <v>1</v>
      </c>
      <c r="N61" s="213">
        <v>1</v>
      </c>
      <c r="O61" s="213">
        <v>1</v>
      </c>
      <c r="P61" s="213">
        <v>1</v>
      </c>
      <c r="Q61" s="213">
        <v>1</v>
      </c>
      <c r="R61" s="188"/>
      <c r="S61" s="188"/>
      <c r="T61" s="188"/>
      <c r="U61" s="189"/>
      <c r="V61" s="151"/>
    </row>
    <row r="62" spans="1:22" ht="15">
      <c r="A62" s="214"/>
      <c r="B62" s="214"/>
      <c r="C62" s="214"/>
      <c r="D62" s="214"/>
      <c r="E62" s="214"/>
      <c r="F62" s="214"/>
      <c r="G62" s="214"/>
      <c r="H62" s="214"/>
      <c r="I62" s="214"/>
      <c r="J62" s="214"/>
      <c r="K62" s="214"/>
      <c r="L62" s="214"/>
      <c r="M62" s="214"/>
      <c r="N62" s="214"/>
      <c r="O62" s="214"/>
      <c r="P62" s="214"/>
      <c r="Q62" s="214"/>
      <c r="R62" s="214"/>
      <c r="S62" s="214"/>
      <c r="T62" s="214"/>
      <c r="U62" s="151"/>
      <c r="V62" s="151"/>
    </row>
    <row r="63" spans="1:22" ht="15">
      <c r="A63" s="214"/>
      <c r="B63" s="214"/>
      <c r="C63" s="214"/>
      <c r="D63" s="214"/>
      <c r="E63" s="214"/>
      <c r="F63" s="214"/>
      <c r="G63" s="214"/>
      <c r="H63" s="214"/>
      <c r="I63" s="214"/>
      <c r="J63" s="214"/>
      <c r="K63" s="214"/>
      <c r="L63" s="214"/>
      <c r="M63" s="214"/>
      <c r="N63" s="214"/>
      <c r="O63" s="214"/>
      <c r="P63" s="214"/>
      <c r="Q63" s="214"/>
      <c r="R63" s="214"/>
      <c r="S63" s="214"/>
      <c r="T63" s="214"/>
      <c r="U63" s="151"/>
      <c r="V63" s="151"/>
    </row>
    <row r="64" spans="1:22" ht="15">
      <c r="A64" s="214"/>
      <c r="B64" s="214"/>
      <c r="C64" s="214"/>
      <c r="D64" s="214"/>
      <c r="E64" s="214"/>
      <c r="F64" s="214"/>
      <c r="G64" s="214"/>
      <c r="H64" s="214"/>
      <c r="I64" s="214"/>
      <c r="J64" s="214"/>
      <c r="K64" s="214"/>
      <c r="L64" s="214"/>
      <c r="M64" s="214"/>
      <c r="N64" s="214"/>
      <c r="O64" s="214"/>
      <c r="P64" s="214"/>
      <c r="Q64" s="214"/>
      <c r="R64" s="214"/>
      <c r="S64" s="214"/>
      <c r="T64" s="214"/>
      <c r="U64" s="151"/>
      <c r="V64" s="151"/>
    </row>
    <row r="65" spans="1:22" ht="23.25">
      <c r="A65" s="215" t="s">
        <v>109</v>
      </c>
      <c r="B65" s="216">
        <v>0</v>
      </c>
      <c r="C65" s="216">
        <v>0</v>
      </c>
      <c r="D65" s="216">
        <v>0</v>
      </c>
      <c r="E65" s="216">
        <v>0</v>
      </c>
      <c r="F65" s="216">
        <v>0</v>
      </c>
      <c r="G65" s="216">
        <v>0</v>
      </c>
      <c r="H65" s="216">
        <v>0</v>
      </c>
      <c r="I65" s="216">
        <v>0</v>
      </c>
      <c r="J65" s="216">
        <v>0</v>
      </c>
      <c r="K65" s="216">
        <v>0</v>
      </c>
      <c r="L65" s="216">
        <v>0</v>
      </c>
      <c r="M65" s="216">
        <v>0</v>
      </c>
      <c r="N65" s="216">
        <v>0</v>
      </c>
      <c r="O65" s="216">
        <v>0</v>
      </c>
      <c r="P65" s="216">
        <v>0</v>
      </c>
      <c r="Q65" s="216">
        <v>0</v>
      </c>
      <c r="R65" s="214"/>
      <c r="S65" s="214"/>
      <c r="T65" s="214"/>
      <c r="U65" s="151"/>
      <c r="V65" s="151"/>
    </row>
    <row r="66" spans="1:22" ht="23.25">
      <c r="A66" s="215" t="s">
        <v>110</v>
      </c>
      <c r="B66" s="216">
        <v>0.9425865063236798</v>
      </c>
      <c r="C66" s="216">
        <v>0.8035358234746777</v>
      </c>
      <c r="D66" s="216">
        <v>0.9256793626541525</v>
      </c>
      <c r="E66" s="216">
        <v>0.9335534475960917</v>
      </c>
      <c r="F66" s="216">
        <v>1</v>
      </c>
      <c r="G66" s="216">
        <v>1</v>
      </c>
      <c r="H66" s="216">
        <v>1</v>
      </c>
      <c r="I66" s="216">
        <v>1</v>
      </c>
      <c r="J66" s="216">
        <v>0.04440995543384702</v>
      </c>
      <c r="K66" s="216">
        <v>0.1</v>
      </c>
      <c r="L66" s="216">
        <v>1</v>
      </c>
      <c r="M66" s="216">
        <v>0.9500000000000001</v>
      </c>
      <c r="N66" s="216">
        <v>1</v>
      </c>
      <c r="O66" s="216">
        <v>1</v>
      </c>
      <c r="P66" s="216">
        <v>1</v>
      </c>
      <c r="Q66" s="216">
        <v>0.7999999999999999</v>
      </c>
      <c r="R66" s="214"/>
      <c r="S66" s="214"/>
      <c r="T66" s="214"/>
      <c r="U66" s="151"/>
      <c r="V66" s="151"/>
    </row>
    <row r="67" spans="1:22" ht="15">
      <c r="A67" s="215" t="s">
        <v>111</v>
      </c>
      <c r="B67" s="216">
        <v>0.0019889555126264527</v>
      </c>
      <c r="C67" s="216">
        <v>0.001312641233550445</v>
      </c>
      <c r="D67" s="216">
        <v>0</v>
      </c>
      <c r="E67" s="216">
        <v>0</v>
      </c>
      <c r="F67" s="216">
        <v>0</v>
      </c>
      <c r="G67" s="216">
        <v>0</v>
      </c>
      <c r="H67" s="216">
        <v>0</v>
      </c>
      <c r="I67" s="216">
        <v>0</v>
      </c>
      <c r="J67" s="216">
        <v>0</v>
      </c>
      <c r="K67" s="216">
        <v>0</v>
      </c>
      <c r="L67" s="216">
        <v>0</v>
      </c>
      <c r="M67" s="216">
        <v>0</v>
      </c>
      <c r="N67" s="216">
        <v>0</v>
      </c>
      <c r="O67" s="216">
        <v>0</v>
      </c>
      <c r="P67" s="216">
        <v>0</v>
      </c>
      <c r="Q67" s="216">
        <v>0</v>
      </c>
      <c r="R67" s="214"/>
      <c r="S67" s="214"/>
      <c r="T67" s="214"/>
      <c r="U67" s="151"/>
      <c r="V67" s="151"/>
    </row>
    <row r="68" spans="1:22" ht="23.25">
      <c r="A68" s="215" t="s">
        <v>112</v>
      </c>
      <c r="B68" s="216">
        <v>0.02005681137119457</v>
      </c>
      <c r="C68" s="216">
        <v>0</v>
      </c>
      <c r="D68" s="216">
        <v>0.03776055876896214</v>
      </c>
      <c r="E68" s="216">
        <v>0.04407811179906897</v>
      </c>
      <c r="F68" s="216">
        <v>0</v>
      </c>
      <c r="G68" s="216">
        <v>0</v>
      </c>
      <c r="H68" s="216">
        <v>0</v>
      </c>
      <c r="I68" s="216">
        <v>0</v>
      </c>
      <c r="J68" s="216">
        <v>0</v>
      </c>
      <c r="K68" s="216">
        <v>0.9</v>
      </c>
      <c r="L68" s="216">
        <v>0</v>
      </c>
      <c r="M68" s="216">
        <v>0</v>
      </c>
      <c r="N68" s="216">
        <v>0</v>
      </c>
      <c r="O68" s="216">
        <v>0</v>
      </c>
      <c r="P68" s="216">
        <v>0</v>
      </c>
      <c r="Q68" s="216">
        <v>0</v>
      </c>
      <c r="R68" s="214"/>
      <c r="S68" s="214"/>
      <c r="T68" s="214"/>
      <c r="U68" s="151"/>
      <c r="V68" s="151"/>
    </row>
    <row r="69" spans="1:22" ht="23.25">
      <c r="A69" s="215" t="s">
        <v>113</v>
      </c>
      <c r="B69" s="216">
        <v>0.0001254421836975338</v>
      </c>
      <c r="C69" s="216">
        <v>0.0015951083344410474</v>
      </c>
      <c r="D69" s="216">
        <v>0.01293244570555495</v>
      </c>
      <c r="E69" s="216">
        <v>0</v>
      </c>
      <c r="F69" s="216">
        <v>0</v>
      </c>
      <c r="G69" s="216">
        <v>0</v>
      </c>
      <c r="H69" s="216">
        <v>0</v>
      </c>
      <c r="I69" s="216">
        <v>0</v>
      </c>
      <c r="J69" s="216">
        <v>0</v>
      </c>
      <c r="K69" s="216">
        <v>0</v>
      </c>
      <c r="L69" s="216">
        <v>0</v>
      </c>
      <c r="M69" s="216">
        <v>0.049999999999999996</v>
      </c>
      <c r="N69" s="216">
        <v>0</v>
      </c>
      <c r="O69" s="216">
        <v>0</v>
      </c>
      <c r="P69" s="216">
        <v>0</v>
      </c>
      <c r="Q69" s="216">
        <v>0.19999999999999998</v>
      </c>
      <c r="R69" s="214"/>
      <c r="S69" s="214"/>
      <c r="T69" s="214"/>
      <c r="U69" s="151"/>
      <c r="V69" s="151"/>
    </row>
    <row r="70" spans="1:22" ht="15">
      <c r="A70" s="215" t="s">
        <v>99</v>
      </c>
      <c r="B70" s="216">
        <v>0.033346713832927734</v>
      </c>
      <c r="C70" s="216">
        <v>0.1935564269573308</v>
      </c>
      <c r="D70" s="216">
        <v>0.02362763287133035</v>
      </c>
      <c r="E70" s="216">
        <v>0.02236844060483941</v>
      </c>
      <c r="F70" s="216">
        <v>0</v>
      </c>
      <c r="G70" s="216">
        <v>0</v>
      </c>
      <c r="H70" s="216">
        <v>0</v>
      </c>
      <c r="I70" s="216">
        <v>0</v>
      </c>
      <c r="J70" s="216">
        <v>0.955590044566153</v>
      </c>
      <c r="K70" s="216">
        <v>0</v>
      </c>
      <c r="L70" s="216">
        <v>0</v>
      </c>
      <c r="M70" s="216">
        <v>0</v>
      </c>
      <c r="N70" s="216">
        <v>0</v>
      </c>
      <c r="O70" s="216">
        <v>0</v>
      </c>
      <c r="P70" s="216">
        <v>0</v>
      </c>
      <c r="Q70" s="216">
        <v>0</v>
      </c>
      <c r="R70" s="214"/>
      <c r="S70" s="214"/>
      <c r="T70" s="214"/>
      <c r="U70" s="151"/>
      <c r="V70" s="151"/>
    </row>
    <row r="71" spans="1:22" ht="15">
      <c r="A71" s="215" t="s">
        <v>114</v>
      </c>
      <c r="B71" s="216">
        <v>0.0018955707758738444</v>
      </c>
      <c r="C71" s="216">
        <v>0</v>
      </c>
      <c r="D71" s="216">
        <v>0</v>
      </c>
      <c r="E71" s="216">
        <v>0</v>
      </c>
      <c r="F71" s="216">
        <v>0</v>
      </c>
      <c r="G71" s="216">
        <v>0</v>
      </c>
      <c r="H71" s="216">
        <v>0</v>
      </c>
      <c r="I71" s="216">
        <v>0</v>
      </c>
      <c r="J71" s="216">
        <v>0</v>
      </c>
      <c r="K71" s="216">
        <v>0</v>
      </c>
      <c r="L71" s="216">
        <v>0</v>
      </c>
      <c r="M71" s="216">
        <v>0</v>
      </c>
      <c r="N71" s="216">
        <v>0</v>
      </c>
      <c r="O71" s="216">
        <v>0</v>
      </c>
      <c r="P71" s="216">
        <v>0</v>
      </c>
      <c r="Q71" s="216">
        <v>0</v>
      </c>
      <c r="R71" s="214"/>
      <c r="S71" s="214"/>
      <c r="T71" s="214"/>
      <c r="U71" s="151"/>
      <c r="V71" s="151"/>
    </row>
    <row r="72" spans="1:22" ht="15">
      <c r="A72" s="215" t="s">
        <v>11</v>
      </c>
      <c r="B72" s="216">
        <v>1</v>
      </c>
      <c r="C72" s="216">
        <v>1</v>
      </c>
      <c r="D72" s="216">
        <v>1</v>
      </c>
      <c r="E72" s="216">
        <v>1</v>
      </c>
      <c r="F72" s="216">
        <v>1</v>
      </c>
      <c r="G72" s="216">
        <v>1</v>
      </c>
      <c r="H72" s="216">
        <v>1</v>
      </c>
      <c r="I72" s="216">
        <v>1</v>
      </c>
      <c r="J72" s="216">
        <v>1</v>
      </c>
      <c r="K72" s="216">
        <v>1</v>
      </c>
      <c r="L72" s="216">
        <v>1</v>
      </c>
      <c r="M72" s="216">
        <v>1</v>
      </c>
      <c r="N72" s="216">
        <v>1</v>
      </c>
      <c r="O72" s="216">
        <v>1</v>
      </c>
      <c r="P72" s="216">
        <v>1</v>
      </c>
      <c r="Q72" s="216">
        <v>0.9999999999999999</v>
      </c>
      <c r="R72" s="214"/>
      <c r="S72" s="214"/>
      <c r="T72" s="214"/>
      <c r="U72" s="151"/>
      <c r="V72" s="151"/>
    </row>
    <row r="73" spans="1:22" ht="15">
      <c r="A73" s="214"/>
      <c r="B73" s="214"/>
      <c r="C73" s="214"/>
      <c r="D73" s="214"/>
      <c r="E73" s="214"/>
      <c r="F73" s="214"/>
      <c r="G73" s="214"/>
      <c r="H73" s="214"/>
      <c r="I73" s="214"/>
      <c r="J73" s="214"/>
      <c r="K73" s="214"/>
      <c r="L73" s="214"/>
      <c r="M73" s="214"/>
      <c r="N73" s="214"/>
      <c r="O73" s="214"/>
      <c r="P73" s="214"/>
      <c r="Q73" s="214"/>
      <c r="R73" s="214"/>
      <c r="S73" s="214"/>
      <c r="T73" s="214"/>
      <c r="U73" s="151"/>
      <c r="V73" s="151"/>
    </row>
    <row r="74" spans="1:22" ht="15">
      <c r="A74" s="214"/>
      <c r="B74" s="214"/>
      <c r="C74" s="214"/>
      <c r="D74" s="214"/>
      <c r="E74" s="214"/>
      <c r="F74" s="214"/>
      <c r="G74" s="214"/>
      <c r="H74" s="214"/>
      <c r="I74" s="214"/>
      <c r="J74" s="214"/>
      <c r="K74" s="214"/>
      <c r="L74" s="214"/>
      <c r="M74" s="214"/>
      <c r="N74" s="214"/>
      <c r="O74" s="214"/>
      <c r="P74" s="214"/>
      <c r="Q74" s="214"/>
      <c r="R74" s="214"/>
      <c r="S74" s="214"/>
      <c r="T74" s="214"/>
      <c r="U74" s="151"/>
      <c r="V74" s="151"/>
    </row>
    <row r="75" spans="1:20" ht="15">
      <c r="A75" s="214"/>
      <c r="B75" s="214"/>
      <c r="C75" s="214"/>
      <c r="D75" s="214"/>
      <c r="E75" s="214"/>
      <c r="F75" s="214"/>
      <c r="G75" s="214"/>
      <c r="H75" s="214"/>
      <c r="I75" s="214"/>
      <c r="J75" s="214"/>
      <c r="K75" s="214"/>
      <c r="L75" s="214"/>
      <c r="M75" s="214"/>
      <c r="N75" s="214"/>
      <c r="O75" s="214"/>
      <c r="P75" s="214"/>
      <c r="Q75" s="214"/>
      <c r="R75" s="214"/>
      <c r="S75" s="214"/>
      <c r="T75" s="214"/>
    </row>
    <row r="76" spans="1:20" ht="15">
      <c r="A76" s="214"/>
      <c r="B76" s="214"/>
      <c r="C76" s="214"/>
      <c r="D76" s="214"/>
      <c r="E76" s="214"/>
      <c r="F76" s="214"/>
      <c r="G76" s="214"/>
      <c r="H76" s="214"/>
      <c r="I76" s="214"/>
      <c r="J76" s="214"/>
      <c r="K76" s="214"/>
      <c r="L76" s="214"/>
      <c r="M76" s="214"/>
      <c r="N76" s="214"/>
      <c r="O76" s="214"/>
      <c r="P76" s="214"/>
      <c r="Q76" s="214"/>
      <c r="R76" s="214"/>
      <c r="S76" s="214"/>
      <c r="T76" s="214"/>
    </row>
    <row r="77" spans="1:20" ht="15">
      <c r="A77" s="214"/>
      <c r="B77" s="214"/>
      <c r="C77" s="214"/>
      <c r="D77" s="214"/>
      <c r="E77" s="214"/>
      <c r="F77" s="214"/>
      <c r="G77" s="214"/>
      <c r="H77" s="214"/>
      <c r="I77" s="214"/>
      <c r="J77" s="214"/>
      <c r="K77" s="214"/>
      <c r="L77" s="214"/>
      <c r="M77" s="214"/>
      <c r="N77" s="214"/>
      <c r="O77" s="214"/>
      <c r="P77" s="214"/>
      <c r="Q77" s="214"/>
      <c r="R77" s="214"/>
      <c r="S77" s="214"/>
      <c r="T77" s="214"/>
    </row>
    <row r="78" spans="1:20" ht="15">
      <c r="A78" s="214"/>
      <c r="B78" s="214"/>
      <c r="C78" s="214"/>
      <c r="D78" s="214"/>
      <c r="E78" s="214"/>
      <c r="F78" s="214"/>
      <c r="G78" s="214"/>
      <c r="H78" s="214"/>
      <c r="I78" s="214"/>
      <c r="J78" s="214"/>
      <c r="K78" s="214"/>
      <c r="L78" s="214"/>
      <c r="M78" s="214"/>
      <c r="N78" s="214"/>
      <c r="O78" s="214"/>
      <c r="P78" s="214"/>
      <c r="Q78" s="214"/>
      <c r="R78" s="214"/>
      <c r="S78" s="214"/>
      <c r="T78" s="214"/>
    </row>
    <row r="79" spans="1:20" ht="15">
      <c r="A79" s="214"/>
      <c r="B79" s="214"/>
      <c r="C79" s="214"/>
      <c r="D79" s="214"/>
      <c r="E79" s="214"/>
      <c r="F79" s="214"/>
      <c r="G79" s="214"/>
      <c r="H79" s="214"/>
      <c r="I79" s="214"/>
      <c r="J79" s="214"/>
      <c r="K79" s="214"/>
      <c r="L79" s="214"/>
      <c r="M79" s="214"/>
      <c r="N79" s="214"/>
      <c r="O79" s="214"/>
      <c r="P79" s="214"/>
      <c r="Q79" s="214"/>
      <c r="R79" s="214"/>
      <c r="S79" s="214"/>
      <c r="T79" s="214"/>
    </row>
  </sheetData>
  <mergeCells count="6">
    <mergeCell ref="A1:T1"/>
    <mergeCell ref="B3:L3"/>
    <mergeCell ref="M3:M4"/>
    <mergeCell ref="N3:Q3"/>
    <mergeCell ref="S3:S4"/>
    <mergeCell ref="T3:T4"/>
  </mergeCells>
  <printOptions horizontalCentered="1"/>
  <pageMargins left="0.2362204724409449" right="0.08" top="0.31496062992125984" bottom="0" header="0" footer="0"/>
  <pageSetup fitToHeight="0" fitToWidth="1" horizontalDpi="600" verticalDpi="600" orientation="landscape" paperSize="9" scale="74"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workbookViewId="0" topLeftCell="A16">
      <selection activeCell="A1" sqref="A1:XFD1048576"/>
    </sheetView>
  </sheetViews>
  <sheetFormatPr defaultColWidth="9.140625" defaultRowHeight="15"/>
  <cols>
    <col min="1" max="1" width="5.8515625" style="10" customWidth="1"/>
    <col min="2" max="2" width="20.8515625" style="10"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8.8515625" style="10" customWidth="1"/>
    <col min="13" max="16384" width="9.140625" style="10" customWidth="1"/>
  </cols>
  <sheetData>
    <row r="1" spans="1:11" ht="18.75">
      <c r="A1" s="339" t="s">
        <v>79</v>
      </c>
      <c r="B1" s="339"/>
      <c r="C1" s="339"/>
      <c r="D1" s="339"/>
      <c r="E1" s="339"/>
      <c r="F1" s="339"/>
      <c r="G1" s="339"/>
      <c r="H1" s="339"/>
      <c r="I1" s="339"/>
      <c r="J1" s="339"/>
      <c r="K1" s="339"/>
    </row>
    <row r="2" spans="1:11" ht="13.5" thickBot="1">
      <c r="A2" s="75"/>
      <c r="B2" s="75"/>
      <c r="C2" s="75"/>
      <c r="D2" s="75"/>
      <c r="E2" s="75"/>
      <c r="F2" s="75"/>
      <c r="G2" s="75"/>
      <c r="H2" s="75"/>
      <c r="I2" s="75"/>
      <c r="J2" s="75"/>
      <c r="K2" s="190" t="s">
        <v>0</v>
      </c>
    </row>
    <row r="3" spans="1:11" ht="13.5" thickTop="1">
      <c r="A3" s="303" t="s">
        <v>1</v>
      </c>
      <c r="B3" s="334" t="s">
        <v>32</v>
      </c>
      <c r="C3" s="334" t="s">
        <v>53</v>
      </c>
      <c r="D3" s="334" t="s">
        <v>54</v>
      </c>
      <c r="E3" s="336" t="s">
        <v>55</v>
      </c>
      <c r="F3" s="336"/>
      <c r="G3" s="336"/>
      <c r="H3" s="334" t="s">
        <v>56</v>
      </c>
      <c r="I3" s="334" t="s">
        <v>57</v>
      </c>
      <c r="J3" s="334" t="s">
        <v>58</v>
      </c>
      <c r="K3" s="340" t="s">
        <v>11</v>
      </c>
    </row>
    <row r="4" spans="1:11" ht="51">
      <c r="A4" s="304"/>
      <c r="B4" s="335"/>
      <c r="C4" s="335"/>
      <c r="D4" s="335"/>
      <c r="E4" s="80" t="s">
        <v>59</v>
      </c>
      <c r="F4" s="80" t="s">
        <v>60</v>
      </c>
      <c r="G4" s="255" t="s">
        <v>61</v>
      </c>
      <c r="H4" s="335"/>
      <c r="I4" s="335"/>
      <c r="J4" s="335"/>
      <c r="K4" s="341"/>
    </row>
    <row r="5" spans="1:11" ht="15">
      <c r="A5" s="194"/>
      <c r="B5" s="128" t="s">
        <v>37</v>
      </c>
      <c r="C5" s="165">
        <v>4066796</v>
      </c>
      <c r="D5" s="165">
        <v>57922</v>
      </c>
      <c r="E5" s="165">
        <v>2412858</v>
      </c>
      <c r="F5" s="165">
        <v>1537978</v>
      </c>
      <c r="G5" s="165">
        <v>4045668</v>
      </c>
      <c r="H5" s="165">
        <v>0</v>
      </c>
      <c r="I5" s="165">
        <v>0</v>
      </c>
      <c r="J5" s="165">
        <v>18447</v>
      </c>
      <c r="K5" s="253">
        <v>8188833</v>
      </c>
    </row>
    <row r="6" spans="1:11" ht="15">
      <c r="A6" s="194">
        <v>1</v>
      </c>
      <c r="B6" s="82" t="s">
        <v>63</v>
      </c>
      <c r="C6" s="251">
        <v>417940</v>
      </c>
      <c r="D6" s="251">
        <v>9868</v>
      </c>
      <c r="E6" s="251">
        <v>167379</v>
      </c>
      <c r="F6" s="251">
        <v>144678</v>
      </c>
      <c r="G6" s="251">
        <v>316813</v>
      </c>
      <c r="H6" s="251">
        <v>0</v>
      </c>
      <c r="I6" s="251">
        <v>0</v>
      </c>
      <c r="J6" s="254">
        <v>0</v>
      </c>
      <c r="K6" s="253">
        <v>744621</v>
      </c>
    </row>
    <row r="7" spans="1:11" ht="15">
      <c r="A7" s="194">
        <v>2</v>
      </c>
      <c r="B7" s="82" t="s">
        <v>4</v>
      </c>
      <c r="C7" s="251">
        <v>628591</v>
      </c>
      <c r="D7" s="251">
        <v>4006</v>
      </c>
      <c r="E7" s="251">
        <v>462374</v>
      </c>
      <c r="F7" s="251">
        <v>212924</v>
      </c>
      <c r="G7" s="251">
        <v>724405</v>
      </c>
      <c r="H7" s="251">
        <v>0</v>
      </c>
      <c r="I7" s="251">
        <v>0</v>
      </c>
      <c r="J7" s="254">
        <v>0</v>
      </c>
      <c r="K7" s="253">
        <v>1357002</v>
      </c>
    </row>
    <row r="8" spans="1:11" ht="15">
      <c r="A8" s="194">
        <v>3</v>
      </c>
      <c r="B8" s="82" t="s">
        <v>5</v>
      </c>
      <c r="C8" s="251">
        <v>417478</v>
      </c>
      <c r="D8" s="251">
        <v>3909</v>
      </c>
      <c r="E8" s="251">
        <v>267211</v>
      </c>
      <c r="F8" s="251">
        <v>130013</v>
      </c>
      <c r="G8" s="251">
        <v>409934</v>
      </c>
      <c r="H8" s="251">
        <v>0</v>
      </c>
      <c r="I8" s="251">
        <v>0</v>
      </c>
      <c r="J8" s="254">
        <v>0</v>
      </c>
      <c r="K8" s="253">
        <v>831321</v>
      </c>
    </row>
    <row r="9" spans="1:11" ht="15">
      <c r="A9" s="194">
        <v>4</v>
      </c>
      <c r="B9" s="82" t="s">
        <v>6</v>
      </c>
      <c r="C9" s="251">
        <v>351657</v>
      </c>
      <c r="D9" s="251">
        <v>1971</v>
      </c>
      <c r="E9" s="251">
        <v>167272</v>
      </c>
      <c r="F9" s="251">
        <v>134907</v>
      </c>
      <c r="G9" s="251">
        <v>304143</v>
      </c>
      <c r="H9" s="251">
        <v>0</v>
      </c>
      <c r="I9" s="251">
        <v>0</v>
      </c>
      <c r="J9" s="254">
        <v>0</v>
      </c>
      <c r="K9" s="253">
        <v>657771</v>
      </c>
    </row>
    <row r="10" spans="1:11" ht="15">
      <c r="A10" s="194">
        <v>5</v>
      </c>
      <c r="B10" s="82" t="s">
        <v>8</v>
      </c>
      <c r="C10" s="251">
        <v>559135</v>
      </c>
      <c r="D10" s="251">
        <v>31403</v>
      </c>
      <c r="E10" s="251">
        <v>254343</v>
      </c>
      <c r="F10" s="251">
        <v>142028</v>
      </c>
      <c r="G10" s="251">
        <v>398629</v>
      </c>
      <c r="H10" s="251">
        <v>0</v>
      </c>
      <c r="I10" s="251">
        <v>0</v>
      </c>
      <c r="J10" s="254">
        <v>0</v>
      </c>
      <c r="K10" s="253">
        <v>989167</v>
      </c>
    </row>
    <row r="11" spans="1:11" ht="15">
      <c r="A11" s="194">
        <v>6</v>
      </c>
      <c r="B11" s="74" t="s">
        <v>7</v>
      </c>
      <c r="C11" s="251">
        <v>402754</v>
      </c>
      <c r="D11" s="251">
        <v>983</v>
      </c>
      <c r="E11" s="251">
        <v>195311</v>
      </c>
      <c r="F11" s="251">
        <v>189685</v>
      </c>
      <c r="G11" s="251">
        <v>388846</v>
      </c>
      <c r="H11" s="251">
        <v>0</v>
      </c>
      <c r="I11" s="251">
        <v>0</v>
      </c>
      <c r="J11" s="254">
        <v>0</v>
      </c>
      <c r="K11" s="253">
        <v>792583</v>
      </c>
    </row>
    <row r="12" spans="1:11" ht="15">
      <c r="A12" s="194">
        <v>7</v>
      </c>
      <c r="B12" s="74" t="s">
        <v>91</v>
      </c>
      <c r="C12" s="251">
        <v>164932</v>
      </c>
      <c r="D12" s="251">
        <v>0</v>
      </c>
      <c r="E12" s="251">
        <v>149924</v>
      </c>
      <c r="F12" s="251">
        <v>110257</v>
      </c>
      <c r="G12" s="251">
        <v>262878</v>
      </c>
      <c r="H12" s="251">
        <v>0</v>
      </c>
      <c r="I12" s="251">
        <v>0</v>
      </c>
      <c r="J12" s="254">
        <v>0</v>
      </c>
      <c r="K12" s="253">
        <v>427810</v>
      </c>
    </row>
    <row r="13" spans="1:11" ht="15">
      <c r="A13" s="194">
        <v>8</v>
      </c>
      <c r="B13" s="74" t="s">
        <v>9</v>
      </c>
      <c r="C13" s="251">
        <v>375226</v>
      </c>
      <c r="D13" s="251">
        <v>0</v>
      </c>
      <c r="E13" s="251">
        <v>218320</v>
      </c>
      <c r="F13" s="251">
        <v>95361</v>
      </c>
      <c r="G13" s="251">
        <v>316777</v>
      </c>
      <c r="H13" s="251">
        <v>0</v>
      </c>
      <c r="I13" s="251">
        <v>0</v>
      </c>
      <c r="J13" s="254">
        <v>0</v>
      </c>
      <c r="K13" s="253">
        <v>692003</v>
      </c>
    </row>
    <row r="14" spans="1:11" ht="15">
      <c r="A14" s="194">
        <v>9</v>
      </c>
      <c r="B14" s="74" t="s">
        <v>101</v>
      </c>
      <c r="C14" s="251">
        <v>328150</v>
      </c>
      <c r="D14" s="251">
        <v>5512</v>
      </c>
      <c r="E14" s="251">
        <v>244218</v>
      </c>
      <c r="F14" s="251">
        <v>176895</v>
      </c>
      <c r="G14" s="251">
        <v>426545</v>
      </c>
      <c r="H14" s="251">
        <v>0</v>
      </c>
      <c r="I14" s="251">
        <v>0</v>
      </c>
      <c r="J14" s="254">
        <v>18447</v>
      </c>
      <c r="K14" s="253">
        <v>778654</v>
      </c>
    </row>
    <row r="15" spans="1:11" ht="15">
      <c r="A15" s="194">
        <v>10</v>
      </c>
      <c r="B15" s="82" t="s">
        <v>102</v>
      </c>
      <c r="C15" s="251">
        <v>198076</v>
      </c>
      <c r="D15" s="251">
        <v>0</v>
      </c>
      <c r="E15" s="251">
        <v>163524</v>
      </c>
      <c r="F15" s="251">
        <v>112384</v>
      </c>
      <c r="G15" s="251">
        <v>281177</v>
      </c>
      <c r="H15" s="251">
        <v>0</v>
      </c>
      <c r="I15" s="251">
        <v>0</v>
      </c>
      <c r="J15" s="254">
        <v>0</v>
      </c>
      <c r="K15" s="253">
        <v>479253</v>
      </c>
    </row>
    <row r="16" spans="1:11" ht="15">
      <c r="A16" s="194">
        <v>11</v>
      </c>
      <c r="B16" s="82" t="s">
        <v>103</v>
      </c>
      <c r="C16" s="251">
        <v>222857</v>
      </c>
      <c r="D16" s="251">
        <v>270</v>
      </c>
      <c r="E16" s="251">
        <v>122982</v>
      </c>
      <c r="F16" s="251">
        <v>88846</v>
      </c>
      <c r="G16" s="251">
        <v>215521</v>
      </c>
      <c r="H16" s="251">
        <v>0</v>
      </c>
      <c r="I16" s="251">
        <v>0</v>
      </c>
      <c r="J16" s="254">
        <v>0</v>
      </c>
      <c r="K16" s="253">
        <v>438648</v>
      </c>
    </row>
    <row r="17" spans="1:11" ht="15">
      <c r="A17" s="194"/>
      <c r="B17" s="128" t="s">
        <v>39</v>
      </c>
      <c r="C17" s="165">
        <v>31796</v>
      </c>
      <c r="D17" s="165">
        <v>120390</v>
      </c>
      <c r="E17" s="165">
        <v>46963</v>
      </c>
      <c r="F17" s="165">
        <v>37979</v>
      </c>
      <c r="G17" s="165">
        <v>88110</v>
      </c>
      <c r="H17" s="165">
        <v>0</v>
      </c>
      <c r="I17" s="165">
        <v>5479736</v>
      </c>
      <c r="J17" s="165">
        <v>0</v>
      </c>
      <c r="K17" s="253">
        <v>5720032</v>
      </c>
    </row>
    <row r="18" spans="1:21" ht="15">
      <c r="A18" s="194">
        <v>12</v>
      </c>
      <c r="B18" s="82" t="s">
        <v>104</v>
      </c>
      <c r="C18" s="254">
        <v>7896</v>
      </c>
      <c r="D18" s="254">
        <v>0</v>
      </c>
      <c r="E18" s="254">
        <v>6082</v>
      </c>
      <c r="F18" s="254">
        <v>3113</v>
      </c>
      <c r="G18" s="254">
        <v>9329</v>
      </c>
      <c r="H18" s="254">
        <v>0</v>
      </c>
      <c r="I18" s="254">
        <v>2509485</v>
      </c>
      <c r="J18" s="254">
        <v>0</v>
      </c>
      <c r="K18" s="253">
        <v>2526710</v>
      </c>
      <c r="M18" s="76"/>
      <c r="N18" s="76"/>
      <c r="O18" s="76"/>
      <c r="P18" s="76"/>
      <c r="Q18" s="76"/>
      <c r="R18" s="76"/>
      <c r="S18" s="76"/>
      <c r="T18" s="76"/>
      <c r="U18" s="76"/>
    </row>
    <row r="19" spans="1:19" ht="15">
      <c r="A19" s="194">
        <v>13</v>
      </c>
      <c r="B19" s="82" t="s">
        <v>29</v>
      </c>
      <c r="C19" s="254">
        <v>16758</v>
      </c>
      <c r="D19" s="254">
        <v>120390</v>
      </c>
      <c r="E19" s="254">
        <v>34672</v>
      </c>
      <c r="F19" s="254">
        <v>27722</v>
      </c>
      <c r="G19" s="254">
        <v>64266</v>
      </c>
      <c r="H19" s="254">
        <v>0</v>
      </c>
      <c r="I19" s="254">
        <v>2033078</v>
      </c>
      <c r="J19" s="254">
        <v>0</v>
      </c>
      <c r="K19" s="253">
        <v>2234492</v>
      </c>
      <c r="M19" s="76"/>
      <c r="N19" s="76"/>
      <c r="O19" s="76"/>
      <c r="P19" s="76"/>
      <c r="Q19" s="76"/>
      <c r="R19" s="76"/>
      <c r="S19" s="76"/>
    </row>
    <row r="20" spans="1:11" ht="15">
      <c r="A20" s="194">
        <v>14</v>
      </c>
      <c r="B20" s="82" t="s">
        <v>105</v>
      </c>
      <c r="C20" s="254">
        <v>4806</v>
      </c>
      <c r="D20" s="254">
        <v>0</v>
      </c>
      <c r="E20" s="254">
        <v>4803</v>
      </c>
      <c r="F20" s="254">
        <v>7077</v>
      </c>
      <c r="G20" s="254">
        <v>12916</v>
      </c>
      <c r="H20" s="254">
        <v>0</v>
      </c>
      <c r="I20" s="254">
        <v>604180</v>
      </c>
      <c r="J20" s="254">
        <v>0</v>
      </c>
      <c r="K20" s="253">
        <v>621902</v>
      </c>
    </row>
    <row r="21" spans="1:11" ht="15">
      <c r="A21" s="194">
        <v>15</v>
      </c>
      <c r="B21" s="82" t="s">
        <v>106</v>
      </c>
      <c r="C21" s="254">
        <v>2111</v>
      </c>
      <c r="D21" s="254">
        <v>0</v>
      </c>
      <c r="E21" s="254">
        <v>1406</v>
      </c>
      <c r="F21" s="254">
        <v>67</v>
      </c>
      <c r="G21" s="254">
        <v>1599</v>
      </c>
      <c r="H21" s="254">
        <v>0</v>
      </c>
      <c r="I21" s="254">
        <v>311287</v>
      </c>
      <c r="J21" s="254">
        <v>0</v>
      </c>
      <c r="K21" s="253">
        <v>314997</v>
      </c>
    </row>
    <row r="22" spans="1:11" ht="15">
      <c r="A22" s="194">
        <v>16</v>
      </c>
      <c r="B22" s="172" t="s">
        <v>100</v>
      </c>
      <c r="C22" s="254">
        <v>225</v>
      </c>
      <c r="D22" s="254">
        <v>0</v>
      </c>
      <c r="E22" s="254">
        <v>0</v>
      </c>
      <c r="F22" s="254">
        <v>0</v>
      </c>
      <c r="G22" s="254">
        <v>0</v>
      </c>
      <c r="H22" s="254">
        <v>0</v>
      </c>
      <c r="I22" s="254">
        <v>21706</v>
      </c>
      <c r="J22" s="254">
        <v>0</v>
      </c>
      <c r="K22" s="253">
        <v>21931</v>
      </c>
    </row>
    <row r="23" spans="1:11" ht="13.5" thickBot="1">
      <c r="A23" s="117"/>
      <c r="B23" s="129" t="s">
        <v>11</v>
      </c>
      <c r="C23" s="206">
        <v>4098592</v>
      </c>
      <c r="D23" s="206">
        <v>178312</v>
      </c>
      <c r="E23" s="256">
        <v>2459821</v>
      </c>
      <c r="F23" s="256">
        <v>1575957</v>
      </c>
      <c r="G23" s="206">
        <v>4133778</v>
      </c>
      <c r="H23" s="206">
        <v>0</v>
      </c>
      <c r="I23" s="206">
        <v>5479736</v>
      </c>
      <c r="J23" s="206">
        <v>18447</v>
      </c>
      <c r="K23" s="253">
        <v>13908865</v>
      </c>
    </row>
    <row r="25" spans="1:11" ht="18.75">
      <c r="A25" s="333" t="s">
        <v>80</v>
      </c>
      <c r="B25" s="333"/>
      <c r="C25" s="333"/>
      <c r="D25" s="333"/>
      <c r="E25" s="333"/>
      <c r="F25" s="333"/>
      <c r="G25" s="333"/>
      <c r="H25" s="333"/>
      <c r="I25" s="333"/>
      <c r="J25" s="333"/>
      <c r="K25" s="333"/>
    </row>
    <row r="26" spans="1:11" ht="13.5" thickBot="1">
      <c r="A26" s="77"/>
      <c r="B26" s="77"/>
      <c r="C26" s="77"/>
      <c r="D26" s="77"/>
      <c r="E26" s="77"/>
      <c r="F26" s="77"/>
      <c r="G26" s="77"/>
      <c r="H26" s="77"/>
      <c r="I26" s="77"/>
      <c r="J26" s="77"/>
      <c r="K26" s="191" t="s">
        <v>0</v>
      </c>
    </row>
    <row r="27" spans="1:11" ht="15">
      <c r="A27" s="303" t="s">
        <v>1</v>
      </c>
      <c r="B27" s="334" t="s">
        <v>32</v>
      </c>
      <c r="C27" s="334" t="s">
        <v>53</v>
      </c>
      <c r="D27" s="334" t="s">
        <v>54</v>
      </c>
      <c r="E27" s="336" t="s">
        <v>55</v>
      </c>
      <c r="F27" s="336"/>
      <c r="G27" s="336"/>
      <c r="H27" s="334" t="s">
        <v>56</v>
      </c>
      <c r="I27" s="334" t="s">
        <v>57</v>
      </c>
      <c r="J27" s="334" t="s">
        <v>58</v>
      </c>
      <c r="K27" s="337" t="s">
        <v>11</v>
      </c>
    </row>
    <row r="28" spans="1:11" ht="51">
      <c r="A28" s="304"/>
      <c r="B28" s="335"/>
      <c r="C28" s="335"/>
      <c r="D28" s="335"/>
      <c r="E28" s="80" t="s">
        <v>62</v>
      </c>
      <c r="F28" s="80" t="s">
        <v>60</v>
      </c>
      <c r="G28" s="255" t="s">
        <v>61</v>
      </c>
      <c r="H28" s="335"/>
      <c r="I28" s="335"/>
      <c r="J28" s="335"/>
      <c r="K28" s="338"/>
    </row>
    <row r="29" spans="1:11" ht="15">
      <c r="A29" s="194"/>
      <c r="B29" s="128" t="s">
        <v>37</v>
      </c>
      <c r="C29" s="165">
        <v>3362567</v>
      </c>
      <c r="D29" s="165">
        <v>57010</v>
      </c>
      <c r="E29" s="165">
        <v>1984209</v>
      </c>
      <c r="F29" s="165">
        <v>1361791</v>
      </c>
      <c r="G29" s="165">
        <v>3440832</v>
      </c>
      <c r="H29" s="165">
        <v>0</v>
      </c>
      <c r="I29" s="165">
        <v>0</v>
      </c>
      <c r="J29" s="165">
        <v>18447</v>
      </c>
      <c r="K29" s="253">
        <v>6878856</v>
      </c>
    </row>
    <row r="30" spans="1:11" ht="15">
      <c r="A30" s="194">
        <v>1</v>
      </c>
      <c r="B30" s="82" t="s">
        <v>63</v>
      </c>
      <c r="C30" s="251">
        <v>329032</v>
      </c>
      <c r="D30" s="251">
        <v>9868</v>
      </c>
      <c r="E30" s="251">
        <v>106320</v>
      </c>
      <c r="F30" s="251">
        <v>97638</v>
      </c>
      <c r="G30" s="251">
        <v>208714</v>
      </c>
      <c r="H30" s="251">
        <v>0</v>
      </c>
      <c r="I30" s="251">
        <v>0</v>
      </c>
      <c r="J30" s="254">
        <v>0</v>
      </c>
      <c r="K30" s="253">
        <v>547614</v>
      </c>
    </row>
    <row r="31" spans="1:11" ht="15">
      <c r="A31" s="194">
        <v>2</v>
      </c>
      <c r="B31" s="82" t="s">
        <v>4</v>
      </c>
      <c r="C31" s="251">
        <v>519513</v>
      </c>
      <c r="D31" s="251">
        <v>3094</v>
      </c>
      <c r="E31" s="251">
        <v>363984</v>
      </c>
      <c r="F31" s="251">
        <v>212924</v>
      </c>
      <c r="G31" s="251">
        <v>626015</v>
      </c>
      <c r="H31" s="251">
        <v>0</v>
      </c>
      <c r="I31" s="251">
        <v>0</v>
      </c>
      <c r="J31" s="254">
        <v>0</v>
      </c>
      <c r="K31" s="253">
        <v>1148622</v>
      </c>
    </row>
    <row r="32" spans="1:11" ht="15">
      <c r="A32" s="194">
        <v>3</v>
      </c>
      <c r="B32" s="82" t="s">
        <v>5</v>
      </c>
      <c r="C32" s="251">
        <v>374591</v>
      </c>
      <c r="D32" s="251">
        <v>3909</v>
      </c>
      <c r="E32" s="251">
        <v>240329</v>
      </c>
      <c r="F32" s="251">
        <v>125550</v>
      </c>
      <c r="G32" s="251">
        <v>378589</v>
      </c>
      <c r="H32" s="251">
        <v>0</v>
      </c>
      <c r="I32" s="251">
        <v>0</v>
      </c>
      <c r="J32" s="254">
        <v>0</v>
      </c>
      <c r="K32" s="253">
        <v>757089</v>
      </c>
    </row>
    <row r="33" spans="1:11" ht="15">
      <c r="A33" s="194">
        <v>4</v>
      </c>
      <c r="B33" s="257" t="s">
        <v>6</v>
      </c>
      <c r="C33" s="251">
        <v>305663</v>
      </c>
      <c r="D33" s="251">
        <v>1971</v>
      </c>
      <c r="E33" s="251">
        <v>153280</v>
      </c>
      <c r="F33" s="251">
        <v>129874</v>
      </c>
      <c r="G33" s="251">
        <v>285118</v>
      </c>
      <c r="H33" s="251">
        <v>0</v>
      </c>
      <c r="I33" s="251">
        <v>0</v>
      </c>
      <c r="J33" s="254">
        <v>0</v>
      </c>
      <c r="K33" s="253">
        <v>592752</v>
      </c>
    </row>
    <row r="34" spans="1:14" ht="15">
      <c r="A34" s="194">
        <v>5</v>
      </c>
      <c r="B34" s="74" t="s">
        <v>8</v>
      </c>
      <c r="C34" s="251">
        <v>432183</v>
      </c>
      <c r="D34" s="251">
        <v>31403</v>
      </c>
      <c r="E34" s="251">
        <v>253318</v>
      </c>
      <c r="F34" s="251">
        <v>126451</v>
      </c>
      <c r="G34" s="251">
        <v>382027</v>
      </c>
      <c r="H34" s="251">
        <v>0</v>
      </c>
      <c r="I34" s="251">
        <v>0</v>
      </c>
      <c r="J34" s="254">
        <v>0</v>
      </c>
      <c r="K34" s="253">
        <v>845613</v>
      </c>
      <c r="N34" s="251"/>
    </row>
    <row r="35" spans="1:11" ht="15">
      <c r="A35" s="194">
        <v>6</v>
      </c>
      <c r="B35" s="74" t="s">
        <v>7</v>
      </c>
      <c r="C35" s="251">
        <v>247367</v>
      </c>
      <c r="D35" s="251">
        <v>983</v>
      </c>
      <c r="E35" s="251">
        <v>94631</v>
      </c>
      <c r="F35" s="251">
        <v>95748</v>
      </c>
      <c r="G35" s="251">
        <v>194229</v>
      </c>
      <c r="H35" s="251">
        <v>0</v>
      </c>
      <c r="I35" s="251">
        <v>0</v>
      </c>
      <c r="J35" s="254">
        <v>0</v>
      </c>
      <c r="K35" s="253">
        <v>442579</v>
      </c>
    </row>
    <row r="36" spans="1:11" ht="15">
      <c r="A36" s="194">
        <v>7</v>
      </c>
      <c r="B36" s="74" t="s">
        <v>91</v>
      </c>
      <c r="C36" s="251">
        <v>157360</v>
      </c>
      <c r="D36" s="251">
        <v>0</v>
      </c>
      <c r="E36" s="251">
        <v>120711</v>
      </c>
      <c r="F36" s="251">
        <v>110257</v>
      </c>
      <c r="G36" s="251">
        <v>233665</v>
      </c>
      <c r="H36" s="251">
        <v>0</v>
      </c>
      <c r="I36" s="251">
        <v>0</v>
      </c>
      <c r="J36" s="254">
        <v>0</v>
      </c>
      <c r="K36" s="253">
        <v>391025</v>
      </c>
    </row>
    <row r="37" spans="1:11" ht="15">
      <c r="A37" s="194">
        <v>8</v>
      </c>
      <c r="B37" s="74" t="s">
        <v>9</v>
      </c>
      <c r="C37" s="251">
        <v>334718</v>
      </c>
      <c r="D37" s="251">
        <v>0</v>
      </c>
      <c r="E37" s="251">
        <v>194889</v>
      </c>
      <c r="F37" s="251">
        <v>95361</v>
      </c>
      <c r="G37" s="251">
        <v>293346</v>
      </c>
      <c r="H37" s="251">
        <v>0</v>
      </c>
      <c r="I37" s="251">
        <v>0</v>
      </c>
      <c r="J37" s="254">
        <v>0</v>
      </c>
      <c r="K37" s="253">
        <v>628064</v>
      </c>
    </row>
    <row r="38" spans="1:11" ht="15">
      <c r="A38" s="194">
        <v>9</v>
      </c>
      <c r="B38" s="74" t="s">
        <v>101</v>
      </c>
      <c r="C38" s="251">
        <v>286494</v>
      </c>
      <c r="D38" s="251">
        <v>5512</v>
      </c>
      <c r="E38" s="251">
        <v>195499</v>
      </c>
      <c r="F38" s="251">
        <v>168254</v>
      </c>
      <c r="G38" s="251">
        <v>369185</v>
      </c>
      <c r="H38" s="251">
        <v>0</v>
      </c>
      <c r="I38" s="251">
        <v>0</v>
      </c>
      <c r="J38" s="254">
        <v>18447</v>
      </c>
      <c r="K38" s="253">
        <v>679638</v>
      </c>
    </row>
    <row r="39" spans="1:11" ht="15">
      <c r="A39" s="194">
        <v>10</v>
      </c>
      <c r="B39" s="82" t="s">
        <v>102</v>
      </c>
      <c r="C39" s="251">
        <v>174263</v>
      </c>
      <c r="D39" s="251">
        <v>0</v>
      </c>
      <c r="E39" s="251">
        <v>154898</v>
      </c>
      <c r="F39" s="251">
        <v>112384</v>
      </c>
      <c r="G39" s="251">
        <v>272551</v>
      </c>
      <c r="H39" s="251">
        <v>0</v>
      </c>
      <c r="I39" s="251">
        <v>0</v>
      </c>
      <c r="J39" s="254">
        <v>0</v>
      </c>
      <c r="K39" s="253">
        <v>446814</v>
      </c>
    </row>
    <row r="40" spans="1:11" ht="15">
      <c r="A40" s="194">
        <v>11</v>
      </c>
      <c r="B40" s="82" t="s">
        <v>103</v>
      </c>
      <c r="C40" s="251">
        <v>201383</v>
      </c>
      <c r="D40" s="251">
        <v>270</v>
      </c>
      <c r="E40" s="251">
        <v>106350</v>
      </c>
      <c r="F40" s="251">
        <v>87350</v>
      </c>
      <c r="G40" s="251">
        <v>197393</v>
      </c>
      <c r="H40" s="251">
        <v>0</v>
      </c>
      <c r="I40" s="251">
        <v>0</v>
      </c>
      <c r="J40" s="254">
        <v>0</v>
      </c>
      <c r="K40" s="253">
        <v>399046</v>
      </c>
    </row>
    <row r="41" spans="1:11" ht="15">
      <c r="A41" s="194"/>
      <c r="B41" s="128" t="s">
        <v>39</v>
      </c>
      <c r="C41" s="165">
        <v>26950</v>
      </c>
      <c r="D41" s="165">
        <v>120390</v>
      </c>
      <c r="E41" s="165">
        <v>36319</v>
      </c>
      <c r="F41" s="165">
        <v>21571</v>
      </c>
      <c r="G41" s="165">
        <v>61058</v>
      </c>
      <c r="H41" s="165">
        <v>0</v>
      </c>
      <c r="I41" s="165">
        <v>5415848</v>
      </c>
      <c r="J41" s="165">
        <v>0</v>
      </c>
      <c r="K41" s="253">
        <v>5624246</v>
      </c>
    </row>
    <row r="42" spans="1:24" ht="15">
      <c r="A42" s="194">
        <v>12</v>
      </c>
      <c r="B42" s="82" t="s">
        <v>104</v>
      </c>
      <c r="C42" s="254">
        <v>7896</v>
      </c>
      <c r="D42" s="254">
        <v>0</v>
      </c>
      <c r="E42" s="254">
        <v>6082</v>
      </c>
      <c r="F42" s="254">
        <v>3113</v>
      </c>
      <c r="G42" s="254">
        <v>9329</v>
      </c>
      <c r="H42" s="254">
        <v>0</v>
      </c>
      <c r="I42" s="254">
        <v>2509485</v>
      </c>
      <c r="J42" s="254">
        <v>0</v>
      </c>
      <c r="K42" s="253">
        <v>2526710</v>
      </c>
      <c r="M42" s="76"/>
      <c r="N42" s="76"/>
      <c r="O42" s="76"/>
      <c r="P42" s="76"/>
      <c r="Q42" s="76"/>
      <c r="R42" s="76"/>
      <c r="S42" s="76"/>
      <c r="T42" s="76"/>
      <c r="U42" s="76"/>
      <c r="V42" s="76"/>
      <c r="W42" s="76"/>
      <c r="X42" s="76"/>
    </row>
    <row r="43" spans="1:11" ht="15">
      <c r="A43" s="194">
        <v>13</v>
      </c>
      <c r="B43" s="82" t="s">
        <v>29</v>
      </c>
      <c r="C43" s="254">
        <v>11997</v>
      </c>
      <c r="D43" s="254">
        <v>120390</v>
      </c>
      <c r="E43" s="254">
        <v>24160</v>
      </c>
      <c r="F43" s="254">
        <v>11314</v>
      </c>
      <c r="G43" s="254">
        <v>37346</v>
      </c>
      <c r="H43" s="254">
        <v>0</v>
      </c>
      <c r="I43" s="254">
        <v>2027084</v>
      </c>
      <c r="J43" s="254">
        <v>0</v>
      </c>
      <c r="K43" s="253">
        <v>2196817</v>
      </c>
    </row>
    <row r="44" spans="1:11" ht="15">
      <c r="A44" s="194">
        <v>14</v>
      </c>
      <c r="B44" s="82" t="s">
        <v>105</v>
      </c>
      <c r="C44" s="254">
        <v>4721</v>
      </c>
      <c r="D44" s="254">
        <v>0</v>
      </c>
      <c r="E44" s="254">
        <v>4671</v>
      </c>
      <c r="F44" s="254">
        <v>7077</v>
      </c>
      <c r="G44" s="254">
        <v>12784</v>
      </c>
      <c r="H44" s="254">
        <v>0</v>
      </c>
      <c r="I44" s="254">
        <v>546286</v>
      </c>
      <c r="J44" s="254">
        <v>0</v>
      </c>
      <c r="K44" s="253">
        <v>563791</v>
      </c>
    </row>
    <row r="45" spans="1:11" ht="15">
      <c r="A45" s="194">
        <v>15</v>
      </c>
      <c r="B45" s="82" t="s">
        <v>106</v>
      </c>
      <c r="C45" s="254">
        <v>2111</v>
      </c>
      <c r="D45" s="254">
        <v>0</v>
      </c>
      <c r="E45" s="254">
        <v>1406</v>
      </c>
      <c r="F45" s="254">
        <v>67</v>
      </c>
      <c r="G45" s="254">
        <v>1599</v>
      </c>
      <c r="H45" s="254">
        <v>0</v>
      </c>
      <c r="I45" s="254">
        <v>311287</v>
      </c>
      <c r="J45" s="254">
        <v>0</v>
      </c>
      <c r="K45" s="253">
        <v>314997</v>
      </c>
    </row>
    <row r="46" spans="1:11" ht="15">
      <c r="A46" s="171">
        <v>16</v>
      </c>
      <c r="B46" s="172" t="s">
        <v>100</v>
      </c>
      <c r="C46" s="254">
        <v>225</v>
      </c>
      <c r="D46" s="254">
        <v>0</v>
      </c>
      <c r="E46" s="254">
        <v>0</v>
      </c>
      <c r="F46" s="254">
        <v>0</v>
      </c>
      <c r="G46" s="254">
        <v>0</v>
      </c>
      <c r="H46" s="254">
        <v>0</v>
      </c>
      <c r="I46" s="254">
        <v>21706</v>
      </c>
      <c r="J46" s="254">
        <v>0</v>
      </c>
      <c r="K46" s="253">
        <v>21931</v>
      </c>
    </row>
    <row r="47" spans="1:11" ht="13.5" thickBot="1">
      <c r="A47" s="117"/>
      <c r="B47" s="129" t="s">
        <v>11</v>
      </c>
      <c r="C47" s="206">
        <v>3389517</v>
      </c>
      <c r="D47" s="206">
        <v>177400</v>
      </c>
      <c r="E47" s="256">
        <v>2020528</v>
      </c>
      <c r="F47" s="256">
        <v>1383362</v>
      </c>
      <c r="G47" s="206">
        <v>3501890</v>
      </c>
      <c r="H47" s="206">
        <v>0</v>
      </c>
      <c r="I47" s="206">
        <v>5415848</v>
      </c>
      <c r="J47" s="206">
        <v>18447</v>
      </c>
      <c r="K47" s="253">
        <v>12503102</v>
      </c>
    </row>
    <row r="57" ht="15">
      <c r="J57" s="10" t="s">
        <v>92</v>
      </c>
    </row>
  </sheetData>
  <mergeCells count="20">
    <mergeCell ref="A1:K1"/>
    <mergeCell ref="A3:A4"/>
    <mergeCell ref="B3:B4"/>
    <mergeCell ref="C3:C4"/>
    <mergeCell ref="D3:D4"/>
    <mergeCell ref="E3:G3"/>
    <mergeCell ref="H3:H4"/>
    <mergeCell ref="I3:I4"/>
    <mergeCell ref="J3:J4"/>
    <mergeCell ref="K3:K4"/>
    <mergeCell ref="A25:K25"/>
    <mergeCell ref="A27:A28"/>
    <mergeCell ref="B27:B28"/>
    <mergeCell ref="C27:C28"/>
    <mergeCell ref="D27:D28"/>
    <mergeCell ref="E27:G27"/>
    <mergeCell ref="H27:H28"/>
    <mergeCell ref="I27:I28"/>
    <mergeCell ref="J27:J28"/>
    <mergeCell ref="K27:K2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1"/>
  <sheetViews>
    <sheetView showGridLines="0" workbookViewId="0" topLeftCell="A1">
      <selection activeCell="A1" sqref="A1:XFD1048576"/>
    </sheetView>
  </sheetViews>
  <sheetFormatPr defaultColWidth="9.140625" defaultRowHeight="15"/>
  <cols>
    <col min="1" max="1" width="16.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39" t="s">
        <v>81</v>
      </c>
      <c r="B1" s="339"/>
      <c r="C1" s="339"/>
      <c r="D1" s="339"/>
      <c r="E1" s="339"/>
      <c r="F1" s="339"/>
      <c r="G1" s="339"/>
      <c r="H1" s="339"/>
      <c r="I1" s="339"/>
      <c r="J1" s="339"/>
      <c r="K1" s="339"/>
      <c r="L1" s="339"/>
      <c r="M1" s="339"/>
      <c r="N1" s="339"/>
      <c r="O1" s="339"/>
      <c r="P1" s="339"/>
      <c r="Q1" s="339"/>
      <c r="R1" s="339"/>
      <c r="S1" s="339"/>
      <c r="T1" s="339"/>
    </row>
    <row r="2" spans="2:20" ht="17.25" customHeight="1" thickBot="1">
      <c r="B2" s="30"/>
      <c r="C2" s="30"/>
      <c r="D2" s="30"/>
      <c r="E2" s="30"/>
      <c r="F2" s="30"/>
      <c r="G2" s="30"/>
      <c r="H2" s="30"/>
      <c r="I2" s="30"/>
      <c r="J2" s="30"/>
      <c r="K2" s="30"/>
      <c r="L2" s="30"/>
      <c r="M2" s="30"/>
      <c r="N2" s="30"/>
      <c r="O2" s="30"/>
      <c r="P2" s="30"/>
      <c r="Q2" s="30"/>
      <c r="R2" s="30"/>
      <c r="T2" s="47" t="s">
        <v>0</v>
      </c>
    </row>
    <row r="3" spans="1:20" ht="23.25" customHeight="1">
      <c r="A3" s="78"/>
      <c r="B3" s="329" t="s">
        <v>3</v>
      </c>
      <c r="C3" s="329"/>
      <c r="D3" s="329"/>
      <c r="E3" s="329"/>
      <c r="F3" s="329"/>
      <c r="G3" s="329"/>
      <c r="H3" s="329"/>
      <c r="I3" s="329"/>
      <c r="J3" s="329"/>
      <c r="K3" s="329"/>
      <c r="L3" s="329"/>
      <c r="M3" s="298" t="s">
        <v>51</v>
      </c>
      <c r="N3" s="344" t="s">
        <v>27</v>
      </c>
      <c r="O3" s="345"/>
      <c r="P3" s="345"/>
      <c r="Q3" s="345"/>
      <c r="R3" s="346"/>
      <c r="S3" s="298" t="s">
        <v>52</v>
      </c>
      <c r="T3" s="342" t="s">
        <v>11</v>
      </c>
    </row>
    <row r="4" spans="1:20" ht="27.75" customHeight="1">
      <c r="A4" s="79"/>
      <c r="B4" s="193" t="s">
        <v>63</v>
      </c>
      <c r="C4" s="249" t="s">
        <v>4</v>
      </c>
      <c r="D4" s="249" t="s">
        <v>5</v>
      </c>
      <c r="E4" s="249" t="s">
        <v>6</v>
      </c>
      <c r="F4" s="249" t="s">
        <v>8</v>
      </c>
      <c r="G4" s="249" t="s">
        <v>7</v>
      </c>
      <c r="H4" s="249" t="s">
        <v>91</v>
      </c>
      <c r="I4" s="249" t="s">
        <v>9</v>
      </c>
      <c r="J4" s="249" t="s">
        <v>101</v>
      </c>
      <c r="K4" s="249" t="s">
        <v>102</v>
      </c>
      <c r="L4" s="249" t="s">
        <v>103</v>
      </c>
      <c r="M4" s="330"/>
      <c r="N4" s="80" t="s">
        <v>104</v>
      </c>
      <c r="O4" s="80" t="s">
        <v>29</v>
      </c>
      <c r="P4" s="80" t="s">
        <v>105</v>
      </c>
      <c r="Q4" s="80" t="s">
        <v>106</v>
      </c>
      <c r="R4" s="80" t="s">
        <v>100</v>
      </c>
      <c r="S4" s="330"/>
      <c r="T4" s="343"/>
    </row>
    <row r="5" spans="1:20" ht="15">
      <c r="A5" s="88" t="s">
        <v>119</v>
      </c>
      <c r="B5" s="83">
        <v>1530761</v>
      </c>
      <c r="C5" s="83">
        <v>818738</v>
      </c>
      <c r="D5" s="83">
        <v>356926</v>
      </c>
      <c r="E5" s="83">
        <v>245630</v>
      </c>
      <c r="F5" s="83">
        <v>478982</v>
      </c>
      <c r="G5" s="83">
        <v>347911</v>
      </c>
      <c r="H5" s="83">
        <v>106379</v>
      </c>
      <c r="I5" s="83">
        <v>366590</v>
      </c>
      <c r="J5" s="83">
        <v>496805</v>
      </c>
      <c r="K5" s="83">
        <v>168668</v>
      </c>
      <c r="L5" s="83">
        <v>224695</v>
      </c>
      <c r="M5" s="84">
        <v>5142085</v>
      </c>
      <c r="N5" s="83">
        <v>372352</v>
      </c>
      <c r="O5" s="83">
        <v>394773</v>
      </c>
      <c r="P5" s="83">
        <v>230684</v>
      </c>
      <c r="Q5" s="83">
        <v>186733</v>
      </c>
      <c r="R5" s="83">
        <v>306497</v>
      </c>
      <c r="S5" s="85">
        <v>1491039</v>
      </c>
      <c r="T5" s="90">
        <v>6633124</v>
      </c>
    </row>
    <row r="6" spans="1:22" ht="39" thickBot="1">
      <c r="A6" s="89" t="s">
        <v>120</v>
      </c>
      <c r="B6" s="83">
        <v>108489</v>
      </c>
      <c r="C6" s="83">
        <v>209915</v>
      </c>
      <c r="D6" s="83">
        <v>130053</v>
      </c>
      <c r="E6" s="83">
        <v>123294</v>
      </c>
      <c r="F6" s="83">
        <v>182990</v>
      </c>
      <c r="G6" s="83">
        <v>70816</v>
      </c>
      <c r="H6" s="83">
        <v>61999</v>
      </c>
      <c r="I6" s="83">
        <v>129478</v>
      </c>
      <c r="J6" s="83">
        <v>109851</v>
      </c>
      <c r="K6" s="83">
        <v>60712</v>
      </c>
      <c r="L6" s="83">
        <v>80113</v>
      </c>
      <c r="M6" s="86">
        <v>1267710</v>
      </c>
      <c r="N6" s="83">
        <v>160942</v>
      </c>
      <c r="O6" s="83">
        <v>134653</v>
      </c>
      <c r="P6" s="83">
        <v>37644</v>
      </c>
      <c r="Q6" s="83">
        <v>19356</v>
      </c>
      <c r="R6" s="83">
        <v>1354</v>
      </c>
      <c r="S6" s="87">
        <v>353949</v>
      </c>
      <c r="T6" s="91">
        <v>1621659</v>
      </c>
      <c r="V6" s="167"/>
    </row>
    <row r="7" spans="1:16" ht="15">
      <c r="A7" s="11"/>
      <c r="B7" s="12"/>
      <c r="C7" s="12"/>
      <c r="D7" s="12"/>
      <c r="E7" s="12"/>
      <c r="F7" s="12"/>
      <c r="G7" s="12"/>
      <c r="H7" s="12"/>
      <c r="I7" s="12"/>
      <c r="J7" s="12"/>
      <c r="K7" s="12"/>
      <c r="L7" s="12"/>
      <c r="M7" s="13"/>
      <c r="N7" s="12"/>
      <c r="O7" s="12"/>
      <c r="P7" s="14"/>
    </row>
    <row r="8" ht="15">
      <c r="B8" s="76"/>
    </row>
    <row r="9" ht="15">
      <c r="B9" s="76"/>
    </row>
    <row r="10" ht="15">
      <c r="B10" s="76"/>
    </row>
    <row r="11" ht="15">
      <c r="B11" s="76"/>
    </row>
    <row r="12" ht="15">
      <c r="B12" s="76"/>
    </row>
    <row r="13" ht="15">
      <c r="B13" s="76"/>
    </row>
    <row r="14" ht="15">
      <c r="B14" s="76"/>
    </row>
    <row r="15" ht="15">
      <c r="B15" s="76"/>
    </row>
    <row r="16" ht="15">
      <c r="B16" s="76"/>
    </row>
    <row r="17" ht="15">
      <c r="B17" s="76"/>
    </row>
    <row r="43" spans="1:26" ht="1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row>
    <row r="44" spans="1:26" ht="1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row>
    <row r="45" spans="1:26" ht="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row>
    <row r="46" spans="1:26" ht="1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row>
    <row r="47" spans="1:26" ht="1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row>
    <row r="48" spans="1:26" ht="1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row>
    <row r="49" spans="1:26" ht="1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row>
    <row r="50" spans="1:26" ht="1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row>
    <row r="51" spans="1:37" ht="1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K51" s="154"/>
    </row>
    <row r="52" spans="1:37" ht="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K52" s="154"/>
    </row>
    <row r="53" spans="1:37" ht="1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K53" s="154"/>
    </row>
    <row r="54" spans="1:37" ht="1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K54" s="154"/>
    </row>
    <row r="55" spans="1:26" ht="1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ht="1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ht="1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row>
    <row r="58" spans="1:26" ht="1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ht="1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ht="1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ht="1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ht="1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ht="15">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1:26" ht="15">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ht="15">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ht="15">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row>
    <row r="68" spans="1:26" ht="15">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row>
    <row r="69" spans="1:26" ht="15">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row>
    <row r="70" spans="1:26" ht="15">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row>
    <row r="71" spans="1:26" ht="15">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row>
    <row r="72" spans="1:26" ht="15">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row>
    <row r="73" spans="1:26" ht="1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row>
    <row r="74" spans="1:26" ht="15">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row>
    <row r="75" spans="1:26" ht="15">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row>
    <row r="76" spans="1:26" ht="15">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row>
    <row r="77" spans="1:26" ht="15">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row>
    <row r="78" spans="1:26" ht="15">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row>
    <row r="79" spans="1:26" ht="15">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row>
    <row r="80" spans="1:26" ht="15">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row>
    <row r="81" spans="1:26" ht="15">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row>
    <row r="82" spans="1:26" ht="15">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row>
    <row r="83" spans="1:26" ht="15">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row>
    <row r="84" spans="1:26" ht="15">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row>
    <row r="85" spans="1:26" ht="15">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row>
    <row r="86" spans="1:26" ht="15">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row>
    <row r="87" spans="1:26" ht="15">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row>
    <row r="88" spans="1:26" ht="15">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row>
    <row r="89" spans="1:26" ht="15">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row>
    <row r="90" spans="1:26" ht="15">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row>
    <row r="91" spans="1:26" ht="15">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row>
  </sheetData>
  <mergeCells count="6">
    <mergeCell ref="A1:T1"/>
    <mergeCell ref="T3:T4"/>
    <mergeCell ref="B3:L3"/>
    <mergeCell ref="M3:M4"/>
    <mergeCell ref="S3:S4"/>
    <mergeCell ref="N3:R3"/>
  </mergeCells>
  <printOptions horizontalCentered="1" verticalCentered="1"/>
  <pageMargins left="0" right="0" top="0.31" bottom="0" header="0" footer="0"/>
  <pageSetup fitToHeight="0" fitToWidth="1" horizontalDpi="600" verticalDpi="600" orientation="landscape" paperSize="9" scale="68" r:id="rId3"/>
  <headerFooter>
    <oddHeader>&amp;L&amp;G</oddHeader>
  </headerFooter>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0"/>
  <sheetViews>
    <sheetView zoomScale="90" zoomScaleNormal="90" workbookViewId="0" topLeftCell="A151">
      <selection activeCell="A94" sqref="A94"/>
    </sheetView>
  </sheetViews>
  <sheetFormatPr defaultColWidth="9.140625" defaultRowHeight="15"/>
  <cols>
    <col min="1" max="1" width="54.7109375" style="101" customWidth="1"/>
    <col min="2" max="2" width="7.7109375" style="92" bestFit="1" customWidth="1"/>
    <col min="3" max="3" width="8.8515625" style="98" bestFit="1" customWidth="1"/>
    <col min="4" max="4" width="11.00390625" style="98" bestFit="1" customWidth="1"/>
    <col min="5" max="5" width="10.57421875" style="98" customWidth="1"/>
    <col min="6" max="6" width="11.140625" style="98" customWidth="1"/>
    <col min="7" max="7" width="12.57421875" style="98" customWidth="1"/>
    <col min="8" max="8" width="11.421875" style="98" customWidth="1"/>
    <col min="9" max="9" width="10.8515625" style="98" customWidth="1"/>
    <col min="10" max="10" width="60.7109375" style="92" customWidth="1"/>
    <col min="11" max="252" width="9.140625" style="92" customWidth="1"/>
    <col min="253" max="253" width="28.57421875" style="92" customWidth="1"/>
    <col min="254" max="254" width="7.00390625" style="92" customWidth="1"/>
    <col min="255" max="255" width="22.57421875" style="92" customWidth="1"/>
    <col min="256" max="256" width="23.00390625" style="92" customWidth="1"/>
    <col min="257" max="257" width="28.57421875" style="92" customWidth="1"/>
    <col min="258" max="258" width="23.28125" style="92" customWidth="1"/>
    <col min="259" max="259" width="28.57421875" style="92" customWidth="1"/>
    <col min="260" max="260" width="23.28125" style="92" customWidth="1"/>
    <col min="261" max="261" width="28.57421875" style="92" customWidth="1"/>
    <col min="262" max="508" width="9.140625" style="92" customWidth="1"/>
    <col min="509" max="509" width="28.57421875" style="92" customWidth="1"/>
    <col min="510" max="510" width="7.00390625" style="92" customWidth="1"/>
    <col min="511" max="511" width="22.57421875" style="92" customWidth="1"/>
    <col min="512" max="512" width="23.00390625" style="92" customWidth="1"/>
    <col min="513" max="513" width="28.57421875" style="92" customWidth="1"/>
    <col min="514" max="514" width="23.28125" style="92" customWidth="1"/>
    <col min="515" max="515" width="28.57421875" style="92" customWidth="1"/>
    <col min="516" max="516" width="23.28125" style="92" customWidth="1"/>
    <col min="517" max="517" width="28.57421875" style="92" customWidth="1"/>
    <col min="518" max="764" width="9.140625" style="92" customWidth="1"/>
    <col min="765" max="765" width="28.57421875" style="92" customWidth="1"/>
    <col min="766" max="766" width="7.00390625" style="92" customWidth="1"/>
    <col min="767" max="767" width="22.57421875" style="92" customWidth="1"/>
    <col min="768" max="768" width="23.00390625" style="92" customWidth="1"/>
    <col min="769" max="769" width="28.57421875" style="92" customWidth="1"/>
    <col min="770" max="770" width="23.28125" style="92" customWidth="1"/>
    <col min="771" max="771" width="28.57421875" style="92" customWidth="1"/>
    <col min="772" max="772" width="23.28125" style="92" customWidth="1"/>
    <col min="773" max="773" width="28.57421875" style="92" customWidth="1"/>
    <col min="774" max="1020" width="9.140625" style="92" customWidth="1"/>
    <col min="1021" max="1021" width="28.57421875" style="92" customWidth="1"/>
    <col min="1022" max="1022" width="7.00390625" style="92" customWidth="1"/>
    <col min="1023" max="1023" width="22.57421875" style="92" customWidth="1"/>
    <col min="1024" max="1024" width="23.00390625" style="92" customWidth="1"/>
    <col min="1025" max="1025" width="28.57421875" style="92" customWidth="1"/>
    <col min="1026" max="1026" width="23.28125" style="92" customWidth="1"/>
    <col min="1027" max="1027" width="28.57421875" style="92" customWidth="1"/>
    <col min="1028" max="1028" width="23.28125" style="92" customWidth="1"/>
    <col min="1029" max="1029" width="28.57421875" style="92" customWidth="1"/>
    <col min="1030" max="1276" width="9.140625" style="92" customWidth="1"/>
    <col min="1277" max="1277" width="28.57421875" style="92" customWidth="1"/>
    <col min="1278" max="1278" width="7.00390625" style="92" customWidth="1"/>
    <col min="1279" max="1279" width="22.57421875" style="92" customWidth="1"/>
    <col min="1280" max="1280" width="23.00390625" style="92" customWidth="1"/>
    <col min="1281" max="1281" width="28.57421875" style="92" customWidth="1"/>
    <col min="1282" max="1282" width="23.28125" style="92" customWidth="1"/>
    <col min="1283" max="1283" width="28.57421875" style="92" customWidth="1"/>
    <col min="1284" max="1284" width="23.28125" style="92" customWidth="1"/>
    <col min="1285" max="1285" width="28.57421875" style="92" customWidth="1"/>
    <col min="1286" max="1532" width="9.140625" style="92" customWidth="1"/>
    <col min="1533" max="1533" width="28.57421875" style="92" customWidth="1"/>
    <col min="1534" max="1534" width="7.00390625" style="92" customWidth="1"/>
    <col min="1535" max="1535" width="22.57421875" style="92" customWidth="1"/>
    <col min="1536" max="1536" width="23.00390625" style="92" customWidth="1"/>
    <col min="1537" max="1537" width="28.57421875" style="92" customWidth="1"/>
    <col min="1538" max="1538" width="23.28125" style="92" customWidth="1"/>
    <col min="1539" max="1539" width="28.57421875" style="92" customWidth="1"/>
    <col min="1540" max="1540" width="23.28125" style="92" customWidth="1"/>
    <col min="1541" max="1541" width="28.57421875" style="92" customWidth="1"/>
    <col min="1542" max="1788" width="9.140625" style="92" customWidth="1"/>
    <col min="1789" max="1789" width="28.57421875" style="92" customWidth="1"/>
    <col min="1790" max="1790" width="7.00390625" style="92" customWidth="1"/>
    <col min="1791" max="1791" width="22.57421875" style="92" customWidth="1"/>
    <col min="1792" max="1792" width="23.00390625" style="92" customWidth="1"/>
    <col min="1793" max="1793" width="28.57421875" style="92" customWidth="1"/>
    <col min="1794" max="1794" width="23.28125" style="92" customWidth="1"/>
    <col min="1795" max="1795" width="28.57421875" style="92" customWidth="1"/>
    <col min="1796" max="1796" width="23.28125" style="92" customWidth="1"/>
    <col min="1797" max="1797" width="28.57421875" style="92" customWidth="1"/>
    <col min="1798" max="2044" width="9.140625" style="92" customWidth="1"/>
    <col min="2045" max="2045" width="28.57421875" style="92" customWidth="1"/>
    <col min="2046" max="2046" width="7.00390625" style="92" customWidth="1"/>
    <col min="2047" max="2047" width="22.57421875" style="92" customWidth="1"/>
    <col min="2048" max="2048" width="23.00390625" style="92" customWidth="1"/>
    <col min="2049" max="2049" width="28.57421875" style="92" customWidth="1"/>
    <col min="2050" max="2050" width="23.28125" style="92" customWidth="1"/>
    <col min="2051" max="2051" width="28.57421875" style="92" customWidth="1"/>
    <col min="2052" max="2052" width="23.28125" style="92" customWidth="1"/>
    <col min="2053" max="2053" width="28.57421875" style="92" customWidth="1"/>
    <col min="2054" max="2300" width="9.140625" style="92" customWidth="1"/>
    <col min="2301" max="2301" width="28.57421875" style="92" customWidth="1"/>
    <col min="2302" max="2302" width="7.00390625" style="92" customWidth="1"/>
    <col min="2303" max="2303" width="22.57421875" style="92" customWidth="1"/>
    <col min="2304" max="2304" width="23.00390625" style="92" customWidth="1"/>
    <col min="2305" max="2305" width="28.57421875" style="92" customWidth="1"/>
    <col min="2306" max="2306" width="23.28125" style="92" customWidth="1"/>
    <col min="2307" max="2307" width="28.57421875" style="92" customWidth="1"/>
    <col min="2308" max="2308" width="23.28125" style="92" customWidth="1"/>
    <col min="2309" max="2309" width="28.57421875" style="92" customWidth="1"/>
    <col min="2310" max="2556" width="9.140625" style="92" customWidth="1"/>
    <col min="2557" max="2557" width="28.57421875" style="92" customWidth="1"/>
    <col min="2558" max="2558" width="7.00390625" style="92" customWidth="1"/>
    <col min="2559" max="2559" width="22.57421875" style="92" customWidth="1"/>
    <col min="2560" max="2560" width="23.00390625" style="92" customWidth="1"/>
    <col min="2561" max="2561" width="28.57421875" style="92" customWidth="1"/>
    <col min="2562" max="2562" width="23.28125" style="92" customWidth="1"/>
    <col min="2563" max="2563" width="28.57421875" style="92" customWidth="1"/>
    <col min="2564" max="2564" width="23.28125" style="92" customWidth="1"/>
    <col min="2565" max="2565" width="28.57421875" style="92" customWidth="1"/>
    <col min="2566" max="2812" width="9.140625" style="92" customWidth="1"/>
    <col min="2813" max="2813" width="28.57421875" style="92" customWidth="1"/>
    <col min="2814" max="2814" width="7.00390625" style="92" customWidth="1"/>
    <col min="2815" max="2815" width="22.57421875" style="92" customWidth="1"/>
    <col min="2816" max="2816" width="23.00390625" style="92" customWidth="1"/>
    <col min="2817" max="2817" width="28.57421875" style="92" customWidth="1"/>
    <col min="2818" max="2818" width="23.28125" style="92" customWidth="1"/>
    <col min="2819" max="2819" width="28.57421875" style="92" customWidth="1"/>
    <col min="2820" max="2820" width="23.28125" style="92" customWidth="1"/>
    <col min="2821" max="2821" width="28.57421875" style="92" customWidth="1"/>
    <col min="2822" max="3068" width="9.140625" style="92" customWidth="1"/>
    <col min="3069" max="3069" width="28.57421875" style="92" customWidth="1"/>
    <col min="3070" max="3070" width="7.00390625" style="92" customWidth="1"/>
    <col min="3071" max="3071" width="22.57421875" style="92" customWidth="1"/>
    <col min="3072" max="3072" width="23.00390625" style="92" customWidth="1"/>
    <col min="3073" max="3073" width="28.57421875" style="92" customWidth="1"/>
    <col min="3074" max="3074" width="23.28125" style="92" customWidth="1"/>
    <col min="3075" max="3075" width="28.57421875" style="92" customWidth="1"/>
    <col min="3076" max="3076" width="23.28125" style="92" customWidth="1"/>
    <col min="3077" max="3077" width="28.57421875" style="92" customWidth="1"/>
    <col min="3078" max="3324" width="9.140625" style="92" customWidth="1"/>
    <col min="3325" max="3325" width="28.57421875" style="92" customWidth="1"/>
    <col min="3326" max="3326" width="7.00390625" style="92" customWidth="1"/>
    <col min="3327" max="3327" width="22.57421875" style="92" customWidth="1"/>
    <col min="3328" max="3328" width="23.00390625" style="92" customWidth="1"/>
    <col min="3329" max="3329" width="28.57421875" style="92" customWidth="1"/>
    <col min="3330" max="3330" width="23.28125" style="92" customWidth="1"/>
    <col min="3331" max="3331" width="28.57421875" style="92" customWidth="1"/>
    <col min="3332" max="3332" width="23.28125" style="92" customWidth="1"/>
    <col min="3333" max="3333" width="28.57421875" style="92" customWidth="1"/>
    <col min="3334" max="3580" width="9.140625" style="92" customWidth="1"/>
    <col min="3581" max="3581" width="28.57421875" style="92" customWidth="1"/>
    <col min="3582" max="3582" width="7.00390625" style="92" customWidth="1"/>
    <col min="3583" max="3583" width="22.57421875" style="92" customWidth="1"/>
    <col min="3584" max="3584" width="23.00390625" style="92" customWidth="1"/>
    <col min="3585" max="3585" width="28.57421875" style="92" customWidth="1"/>
    <col min="3586" max="3586" width="23.28125" style="92" customWidth="1"/>
    <col min="3587" max="3587" width="28.57421875" style="92" customWidth="1"/>
    <col min="3588" max="3588" width="23.28125" style="92" customWidth="1"/>
    <col min="3589" max="3589" width="28.57421875" style="92" customWidth="1"/>
    <col min="3590" max="3836" width="9.140625" style="92" customWidth="1"/>
    <col min="3837" max="3837" width="28.57421875" style="92" customWidth="1"/>
    <col min="3838" max="3838" width="7.00390625" style="92" customWidth="1"/>
    <col min="3839" max="3839" width="22.57421875" style="92" customWidth="1"/>
    <col min="3840" max="3840" width="23.00390625" style="92" customWidth="1"/>
    <col min="3841" max="3841" width="28.57421875" style="92" customWidth="1"/>
    <col min="3842" max="3842" width="23.28125" style="92" customWidth="1"/>
    <col min="3843" max="3843" width="28.57421875" style="92" customWidth="1"/>
    <col min="3844" max="3844" width="23.28125" style="92" customWidth="1"/>
    <col min="3845" max="3845" width="28.57421875" style="92" customWidth="1"/>
    <col min="3846" max="4092" width="9.140625" style="92" customWidth="1"/>
    <col min="4093" max="4093" width="28.57421875" style="92" customWidth="1"/>
    <col min="4094" max="4094" width="7.00390625" style="92" customWidth="1"/>
    <col min="4095" max="4095" width="22.57421875" style="92" customWidth="1"/>
    <col min="4096" max="4096" width="23.00390625" style="92" customWidth="1"/>
    <col min="4097" max="4097" width="28.57421875" style="92" customWidth="1"/>
    <col min="4098" max="4098" width="23.28125" style="92" customWidth="1"/>
    <col min="4099" max="4099" width="28.57421875" style="92" customWidth="1"/>
    <col min="4100" max="4100" width="23.28125" style="92" customWidth="1"/>
    <col min="4101" max="4101" width="28.57421875" style="92" customWidth="1"/>
    <col min="4102" max="4348" width="9.140625" style="92" customWidth="1"/>
    <col min="4349" max="4349" width="28.57421875" style="92" customWidth="1"/>
    <col min="4350" max="4350" width="7.00390625" style="92" customWidth="1"/>
    <col min="4351" max="4351" width="22.57421875" style="92" customWidth="1"/>
    <col min="4352" max="4352" width="23.00390625" style="92" customWidth="1"/>
    <col min="4353" max="4353" width="28.57421875" style="92" customWidth="1"/>
    <col min="4354" max="4354" width="23.28125" style="92" customWidth="1"/>
    <col min="4355" max="4355" width="28.57421875" style="92" customWidth="1"/>
    <col min="4356" max="4356" width="23.28125" style="92" customWidth="1"/>
    <col min="4357" max="4357" width="28.57421875" style="92" customWidth="1"/>
    <col min="4358" max="4604" width="9.140625" style="92" customWidth="1"/>
    <col min="4605" max="4605" width="28.57421875" style="92" customWidth="1"/>
    <col min="4606" max="4606" width="7.00390625" style="92" customWidth="1"/>
    <col min="4607" max="4607" width="22.57421875" style="92" customWidth="1"/>
    <col min="4608" max="4608" width="23.00390625" style="92" customWidth="1"/>
    <col min="4609" max="4609" width="28.57421875" style="92" customWidth="1"/>
    <col min="4610" max="4610" width="23.28125" style="92" customWidth="1"/>
    <col min="4611" max="4611" width="28.57421875" style="92" customWidth="1"/>
    <col min="4612" max="4612" width="23.28125" style="92" customWidth="1"/>
    <col min="4613" max="4613" width="28.57421875" style="92" customWidth="1"/>
    <col min="4614" max="4860" width="9.140625" style="92" customWidth="1"/>
    <col min="4861" max="4861" width="28.57421875" style="92" customWidth="1"/>
    <col min="4862" max="4862" width="7.00390625" style="92" customWidth="1"/>
    <col min="4863" max="4863" width="22.57421875" style="92" customWidth="1"/>
    <col min="4864" max="4864" width="23.00390625" style="92" customWidth="1"/>
    <col min="4865" max="4865" width="28.57421875" style="92" customWidth="1"/>
    <col min="4866" max="4866" width="23.28125" style="92" customWidth="1"/>
    <col min="4867" max="4867" width="28.57421875" style="92" customWidth="1"/>
    <col min="4868" max="4868" width="23.28125" style="92" customWidth="1"/>
    <col min="4869" max="4869" width="28.57421875" style="92" customWidth="1"/>
    <col min="4870" max="5116" width="9.140625" style="92" customWidth="1"/>
    <col min="5117" max="5117" width="28.57421875" style="92" customWidth="1"/>
    <col min="5118" max="5118" width="7.00390625" style="92" customWidth="1"/>
    <col min="5119" max="5119" width="22.57421875" style="92" customWidth="1"/>
    <col min="5120" max="5120" width="23.00390625" style="92" customWidth="1"/>
    <col min="5121" max="5121" width="28.57421875" style="92" customWidth="1"/>
    <col min="5122" max="5122" width="23.28125" style="92" customWidth="1"/>
    <col min="5123" max="5123" width="28.57421875" style="92" customWidth="1"/>
    <col min="5124" max="5124" width="23.28125" style="92" customWidth="1"/>
    <col min="5125" max="5125" width="28.57421875" style="92" customWidth="1"/>
    <col min="5126" max="5372" width="9.140625" style="92" customWidth="1"/>
    <col min="5373" max="5373" width="28.57421875" style="92" customWidth="1"/>
    <col min="5374" max="5374" width="7.00390625" style="92" customWidth="1"/>
    <col min="5375" max="5375" width="22.57421875" style="92" customWidth="1"/>
    <col min="5376" max="5376" width="23.00390625" style="92" customWidth="1"/>
    <col min="5377" max="5377" width="28.57421875" style="92" customWidth="1"/>
    <col min="5378" max="5378" width="23.28125" style="92" customWidth="1"/>
    <col min="5379" max="5379" width="28.57421875" style="92" customWidth="1"/>
    <col min="5380" max="5380" width="23.28125" style="92" customWidth="1"/>
    <col min="5381" max="5381" width="28.57421875" style="92" customWidth="1"/>
    <col min="5382" max="5628" width="9.140625" style="92" customWidth="1"/>
    <col min="5629" max="5629" width="28.57421875" style="92" customWidth="1"/>
    <col min="5630" max="5630" width="7.00390625" style="92" customWidth="1"/>
    <col min="5631" max="5631" width="22.57421875" style="92" customWidth="1"/>
    <col min="5632" max="5632" width="23.00390625" style="92" customWidth="1"/>
    <col min="5633" max="5633" width="28.57421875" style="92" customWidth="1"/>
    <col min="5634" max="5634" width="23.28125" style="92" customWidth="1"/>
    <col min="5635" max="5635" width="28.57421875" style="92" customWidth="1"/>
    <col min="5636" max="5636" width="23.28125" style="92" customWidth="1"/>
    <col min="5637" max="5637" width="28.57421875" style="92" customWidth="1"/>
    <col min="5638" max="5884" width="9.140625" style="92" customWidth="1"/>
    <col min="5885" max="5885" width="28.57421875" style="92" customWidth="1"/>
    <col min="5886" max="5886" width="7.00390625" style="92" customWidth="1"/>
    <col min="5887" max="5887" width="22.57421875" style="92" customWidth="1"/>
    <col min="5888" max="5888" width="23.00390625" style="92" customWidth="1"/>
    <col min="5889" max="5889" width="28.57421875" style="92" customWidth="1"/>
    <col min="5890" max="5890" width="23.28125" style="92" customWidth="1"/>
    <col min="5891" max="5891" width="28.57421875" style="92" customWidth="1"/>
    <col min="5892" max="5892" width="23.28125" style="92" customWidth="1"/>
    <col min="5893" max="5893" width="28.57421875" style="92" customWidth="1"/>
    <col min="5894" max="6140" width="9.140625" style="92" customWidth="1"/>
    <col min="6141" max="6141" width="28.57421875" style="92" customWidth="1"/>
    <col min="6142" max="6142" width="7.00390625" style="92" customWidth="1"/>
    <col min="6143" max="6143" width="22.57421875" style="92" customWidth="1"/>
    <col min="6144" max="6144" width="23.00390625" style="92" customWidth="1"/>
    <col min="6145" max="6145" width="28.57421875" style="92" customWidth="1"/>
    <col min="6146" max="6146" width="23.28125" style="92" customWidth="1"/>
    <col min="6147" max="6147" width="28.57421875" style="92" customWidth="1"/>
    <col min="6148" max="6148" width="23.28125" style="92" customWidth="1"/>
    <col min="6149" max="6149" width="28.57421875" style="92" customWidth="1"/>
    <col min="6150" max="6396" width="9.140625" style="92" customWidth="1"/>
    <col min="6397" max="6397" width="28.57421875" style="92" customWidth="1"/>
    <col min="6398" max="6398" width="7.00390625" style="92" customWidth="1"/>
    <col min="6399" max="6399" width="22.57421875" style="92" customWidth="1"/>
    <col min="6400" max="6400" width="23.00390625" style="92" customWidth="1"/>
    <col min="6401" max="6401" width="28.57421875" style="92" customWidth="1"/>
    <col min="6402" max="6402" width="23.28125" style="92" customWidth="1"/>
    <col min="6403" max="6403" width="28.57421875" style="92" customWidth="1"/>
    <col min="6404" max="6404" width="23.28125" style="92" customWidth="1"/>
    <col min="6405" max="6405" width="28.57421875" style="92" customWidth="1"/>
    <col min="6406" max="6652" width="9.140625" style="92" customWidth="1"/>
    <col min="6653" max="6653" width="28.57421875" style="92" customWidth="1"/>
    <col min="6654" max="6654" width="7.00390625" style="92" customWidth="1"/>
    <col min="6655" max="6655" width="22.57421875" style="92" customWidth="1"/>
    <col min="6656" max="6656" width="23.00390625" style="92" customWidth="1"/>
    <col min="6657" max="6657" width="28.57421875" style="92" customWidth="1"/>
    <col min="6658" max="6658" width="23.28125" style="92" customWidth="1"/>
    <col min="6659" max="6659" width="28.57421875" style="92" customWidth="1"/>
    <col min="6660" max="6660" width="23.28125" style="92" customWidth="1"/>
    <col min="6661" max="6661" width="28.57421875" style="92" customWidth="1"/>
    <col min="6662" max="6908" width="9.140625" style="92" customWidth="1"/>
    <col min="6909" max="6909" width="28.57421875" style="92" customWidth="1"/>
    <col min="6910" max="6910" width="7.00390625" style="92" customWidth="1"/>
    <col min="6911" max="6911" width="22.57421875" style="92" customWidth="1"/>
    <col min="6912" max="6912" width="23.00390625" style="92" customWidth="1"/>
    <col min="6913" max="6913" width="28.57421875" style="92" customWidth="1"/>
    <col min="6914" max="6914" width="23.28125" style="92" customWidth="1"/>
    <col min="6915" max="6915" width="28.57421875" style="92" customWidth="1"/>
    <col min="6916" max="6916" width="23.28125" style="92" customWidth="1"/>
    <col min="6917" max="6917" width="28.57421875" style="92" customWidth="1"/>
    <col min="6918" max="7164" width="9.140625" style="92" customWidth="1"/>
    <col min="7165" max="7165" width="28.57421875" style="92" customWidth="1"/>
    <col min="7166" max="7166" width="7.00390625" style="92" customWidth="1"/>
    <col min="7167" max="7167" width="22.57421875" style="92" customWidth="1"/>
    <col min="7168" max="7168" width="23.00390625" style="92" customWidth="1"/>
    <col min="7169" max="7169" width="28.57421875" style="92" customWidth="1"/>
    <col min="7170" max="7170" width="23.28125" style="92" customWidth="1"/>
    <col min="7171" max="7171" width="28.57421875" style="92" customWidth="1"/>
    <col min="7172" max="7172" width="23.28125" style="92" customWidth="1"/>
    <col min="7173" max="7173" width="28.57421875" style="92" customWidth="1"/>
    <col min="7174" max="7420" width="9.140625" style="92" customWidth="1"/>
    <col min="7421" max="7421" width="28.57421875" style="92" customWidth="1"/>
    <col min="7422" max="7422" width="7.00390625" style="92" customWidth="1"/>
    <col min="7423" max="7423" width="22.57421875" style="92" customWidth="1"/>
    <col min="7424" max="7424" width="23.00390625" style="92" customWidth="1"/>
    <col min="7425" max="7425" width="28.57421875" style="92" customWidth="1"/>
    <col min="7426" max="7426" width="23.28125" style="92" customWidth="1"/>
    <col min="7427" max="7427" width="28.57421875" style="92" customWidth="1"/>
    <col min="7428" max="7428" width="23.28125" style="92" customWidth="1"/>
    <col min="7429" max="7429" width="28.57421875" style="92" customWidth="1"/>
    <col min="7430" max="7676" width="9.140625" style="92" customWidth="1"/>
    <col min="7677" max="7677" width="28.57421875" style="92" customWidth="1"/>
    <col min="7678" max="7678" width="7.00390625" style="92" customWidth="1"/>
    <col min="7679" max="7679" width="22.57421875" style="92" customWidth="1"/>
    <col min="7680" max="7680" width="23.00390625" style="92" customWidth="1"/>
    <col min="7681" max="7681" width="28.57421875" style="92" customWidth="1"/>
    <col min="7682" max="7682" width="23.28125" style="92" customWidth="1"/>
    <col min="7683" max="7683" width="28.57421875" style="92" customWidth="1"/>
    <col min="7684" max="7684" width="23.28125" style="92" customWidth="1"/>
    <col min="7685" max="7685" width="28.57421875" style="92" customWidth="1"/>
    <col min="7686" max="7932" width="9.140625" style="92" customWidth="1"/>
    <col min="7933" max="7933" width="28.57421875" style="92" customWidth="1"/>
    <col min="7934" max="7934" width="7.00390625" style="92" customWidth="1"/>
    <col min="7935" max="7935" width="22.57421875" style="92" customWidth="1"/>
    <col min="7936" max="7936" width="23.00390625" style="92" customWidth="1"/>
    <col min="7937" max="7937" width="28.57421875" style="92" customWidth="1"/>
    <col min="7938" max="7938" width="23.28125" style="92" customWidth="1"/>
    <col min="7939" max="7939" width="28.57421875" style="92" customWidth="1"/>
    <col min="7940" max="7940" width="23.28125" style="92" customWidth="1"/>
    <col min="7941" max="7941" width="28.57421875" style="92" customWidth="1"/>
    <col min="7942" max="8188" width="9.140625" style="92" customWidth="1"/>
    <col min="8189" max="8189" width="28.57421875" style="92" customWidth="1"/>
    <col min="8190" max="8190" width="7.00390625" style="92" customWidth="1"/>
    <col min="8191" max="8191" width="22.57421875" style="92" customWidth="1"/>
    <col min="8192" max="8192" width="23.00390625" style="92" customWidth="1"/>
    <col min="8193" max="8193" width="28.57421875" style="92" customWidth="1"/>
    <col min="8194" max="8194" width="23.28125" style="92" customWidth="1"/>
    <col min="8195" max="8195" width="28.57421875" style="92" customWidth="1"/>
    <col min="8196" max="8196" width="23.28125" style="92" customWidth="1"/>
    <col min="8197" max="8197" width="28.57421875" style="92" customWidth="1"/>
    <col min="8198" max="8444" width="9.140625" style="92" customWidth="1"/>
    <col min="8445" max="8445" width="28.57421875" style="92" customWidth="1"/>
    <col min="8446" max="8446" width="7.00390625" style="92" customWidth="1"/>
    <col min="8447" max="8447" width="22.57421875" style="92" customWidth="1"/>
    <col min="8448" max="8448" width="23.00390625" style="92" customWidth="1"/>
    <col min="8449" max="8449" width="28.57421875" style="92" customWidth="1"/>
    <col min="8450" max="8450" width="23.28125" style="92" customWidth="1"/>
    <col min="8451" max="8451" width="28.57421875" style="92" customWidth="1"/>
    <col min="8452" max="8452" width="23.28125" style="92" customWidth="1"/>
    <col min="8453" max="8453" width="28.57421875" style="92" customWidth="1"/>
    <col min="8454" max="8700" width="9.140625" style="92" customWidth="1"/>
    <col min="8701" max="8701" width="28.57421875" style="92" customWidth="1"/>
    <col min="8702" max="8702" width="7.00390625" style="92" customWidth="1"/>
    <col min="8703" max="8703" width="22.57421875" style="92" customWidth="1"/>
    <col min="8704" max="8704" width="23.00390625" style="92" customWidth="1"/>
    <col min="8705" max="8705" width="28.57421875" style="92" customWidth="1"/>
    <col min="8706" max="8706" width="23.28125" style="92" customWidth="1"/>
    <col min="8707" max="8707" width="28.57421875" style="92" customWidth="1"/>
    <col min="8708" max="8708" width="23.28125" style="92" customWidth="1"/>
    <col min="8709" max="8709" width="28.57421875" style="92" customWidth="1"/>
    <col min="8710" max="8956" width="9.140625" style="92" customWidth="1"/>
    <col min="8957" max="8957" width="28.57421875" style="92" customWidth="1"/>
    <col min="8958" max="8958" width="7.00390625" style="92" customWidth="1"/>
    <col min="8959" max="8959" width="22.57421875" style="92" customWidth="1"/>
    <col min="8960" max="8960" width="23.00390625" style="92" customWidth="1"/>
    <col min="8961" max="8961" width="28.57421875" style="92" customWidth="1"/>
    <col min="8962" max="8962" width="23.28125" style="92" customWidth="1"/>
    <col min="8963" max="8963" width="28.57421875" style="92" customWidth="1"/>
    <col min="8964" max="8964" width="23.28125" style="92" customWidth="1"/>
    <col min="8965" max="8965" width="28.57421875" style="92" customWidth="1"/>
    <col min="8966" max="9212" width="9.140625" style="92" customWidth="1"/>
    <col min="9213" max="9213" width="28.57421875" style="92" customWidth="1"/>
    <col min="9214" max="9214" width="7.00390625" style="92" customWidth="1"/>
    <col min="9215" max="9215" width="22.57421875" style="92" customWidth="1"/>
    <col min="9216" max="9216" width="23.00390625" style="92" customWidth="1"/>
    <col min="9217" max="9217" width="28.57421875" style="92" customWidth="1"/>
    <col min="9218" max="9218" width="23.28125" style="92" customWidth="1"/>
    <col min="9219" max="9219" width="28.57421875" style="92" customWidth="1"/>
    <col min="9220" max="9220" width="23.28125" style="92" customWidth="1"/>
    <col min="9221" max="9221" width="28.57421875" style="92" customWidth="1"/>
    <col min="9222" max="9468" width="9.140625" style="92" customWidth="1"/>
    <col min="9469" max="9469" width="28.57421875" style="92" customWidth="1"/>
    <col min="9470" max="9470" width="7.00390625" style="92" customWidth="1"/>
    <col min="9471" max="9471" width="22.57421875" style="92" customWidth="1"/>
    <col min="9472" max="9472" width="23.00390625" style="92" customWidth="1"/>
    <col min="9473" max="9473" width="28.57421875" style="92" customWidth="1"/>
    <col min="9474" max="9474" width="23.28125" style="92" customWidth="1"/>
    <col min="9475" max="9475" width="28.57421875" style="92" customWidth="1"/>
    <col min="9476" max="9476" width="23.28125" style="92" customWidth="1"/>
    <col min="9477" max="9477" width="28.57421875" style="92" customWidth="1"/>
    <col min="9478" max="9724" width="9.140625" style="92" customWidth="1"/>
    <col min="9725" max="9725" width="28.57421875" style="92" customWidth="1"/>
    <col min="9726" max="9726" width="7.00390625" style="92" customWidth="1"/>
    <col min="9727" max="9727" width="22.57421875" style="92" customWidth="1"/>
    <col min="9728" max="9728" width="23.00390625" style="92" customWidth="1"/>
    <col min="9729" max="9729" width="28.57421875" style="92" customWidth="1"/>
    <col min="9730" max="9730" width="23.28125" style="92" customWidth="1"/>
    <col min="9731" max="9731" width="28.57421875" style="92" customWidth="1"/>
    <col min="9732" max="9732" width="23.28125" style="92" customWidth="1"/>
    <col min="9733" max="9733" width="28.57421875" style="92" customWidth="1"/>
    <col min="9734" max="9980" width="9.140625" style="92" customWidth="1"/>
    <col min="9981" max="9981" width="28.57421875" style="92" customWidth="1"/>
    <col min="9982" max="9982" width="7.00390625" style="92" customWidth="1"/>
    <col min="9983" max="9983" width="22.57421875" style="92" customWidth="1"/>
    <col min="9984" max="9984" width="23.00390625" style="92" customWidth="1"/>
    <col min="9985" max="9985" width="28.57421875" style="92" customWidth="1"/>
    <col min="9986" max="9986" width="23.28125" style="92" customWidth="1"/>
    <col min="9987" max="9987" width="28.57421875" style="92" customWidth="1"/>
    <col min="9988" max="9988" width="23.28125" style="92" customWidth="1"/>
    <col min="9989" max="9989" width="28.57421875" style="92" customWidth="1"/>
    <col min="9990" max="10236" width="9.140625" style="92" customWidth="1"/>
    <col min="10237" max="10237" width="28.57421875" style="92" customWidth="1"/>
    <col min="10238" max="10238" width="7.00390625" style="92" customWidth="1"/>
    <col min="10239" max="10239" width="22.57421875" style="92" customWidth="1"/>
    <col min="10240" max="10240" width="23.00390625" style="92" customWidth="1"/>
    <col min="10241" max="10241" width="28.57421875" style="92" customWidth="1"/>
    <col min="10242" max="10242" width="23.28125" style="92" customWidth="1"/>
    <col min="10243" max="10243" width="28.57421875" style="92" customWidth="1"/>
    <col min="10244" max="10244" width="23.28125" style="92" customWidth="1"/>
    <col min="10245" max="10245" width="28.57421875" style="92" customWidth="1"/>
    <col min="10246" max="10492" width="9.140625" style="92" customWidth="1"/>
    <col min="10493" max="10493" width="28.57421875" style="92" customWidth="1"/>
    <col min="10494" max="10494" width="7.00390625" style="92" customWidth="1"/>
    <col min="10495" max="10495" width="22.57421875" style="92" customWidth="1"/>
    <col min="10496" max="10496" width="23.00390625" style="92" customWidth="1"/>
    <col min="10497" max="10497" width="28.57421875" style="92" customWidth="1"/>
    <col min="10498" max="10498" width="23.28125" style="92" customWidth="1"/>
    <col min="10499" max="10499" width="28.57421875" style="92" customWidth="1"/>
    <col min="10500" max="10500" width="23.28125" style="92" customWidth="1"/>
    <col min="10501" max="10501" width="28.57421875" style="92" customWidth="1"/>
    <col min="10502" max="10748" width="9.140625" style="92" customWidth="1"/>
    <col min="10749" max="10749" width="28.57421875" style="92" customWidth="1"/>
    <col min="10750" max="10750" width="7.00390625" style="92" customWidth="1"/>
    <col min="10751" max="10751" width="22.57421875" style="92" customWidth="1"/>
    <col min="10752" max="10752" width="23.00390625" style="92" customWidth="1"/>
    <col min="10753" max="10753" width="28.57421875" style="92" customWidth="1"/>
    <col min="10754" max="10754" width="23.28125" style="92" customWidth="1"/>
    <col min="10755" max="10755" width="28.57421875" style="92" customWidth="1"/>
    <col min="10756" max="10756" width="23.28125" style="92" customWidth="1"/>
    <col min="10757" max="10757" width="28.57421875" style="92" customWidth="1"/>
    <col min="10758" max="11004" width="9.140625" style="92" customWidth="1"/>
    <col min="11005" max="11005" width="28.57421875" style="92" customWidth="1"/>
    <col min="11006" max="11006" width="7.00390625" style="92" customWidth="1"/>
    <col min="11007" max="11007" width="22.57421875" style="92" customWidth="1"/>
    <col min="11008" max="11008" width="23.00390625" style="92" customWidth="1"/>
    <col min="11009" max="11009" width="28.57421875" style="92" customWidth="1"/>
    <col min="11010" max="11010" width="23.28125" style="92" customWidth="1"/>
    <col min="11011" max="11011" width="28.57421875" style="92" customWidth="1"/>
    <col min="11012" max="11012" width="23.28125" style="92" customWidth="1"/>
    <col min="11013" max="11013" width="28.57421875" style="92" customWidth="1"/>
    <col min="11014" max="11260" width="9.140625" style="92" customWidth="1"/>
    <col min="11261" max="11261" width="28.57421875" style="92" customWidth="1"/>
    <col min="11262" max="11262" width="7.00390625" style="92" customWidth="1"/>
    <col min="11263" max="11263" width="22.57421875" style="92" customWidth="1"/>
    <col min="11264" max="11264" width="23.00390625" style="92" customWidth="1"/>
    <col min="11265" max="11265" width="28.57421875" style="92" customWidth="1"/>
    <col min="11266" max="11266" width="23.28125" style="92" customWidth="1"/>
    <col min="11267" max="11267" width="28.57421875" style="92" customWidth="1"/>
    <col min="11268" max="11268" width="23.28125" style="92" customWidth="1"/>
    <col min="11269" max="11269" width="28.57421875" style="92" customWidth="1"/>
    <col min="11270" max="11516" width="9.140625" style="92" customWidth="1"/>
    <col min="11517" max="11517" width="28.57421875" style="92" customWidth="1"/>
    <col min="11518" max="11518" width="7.00390625" style="92" customWidth="1"/>
    <col min="11519" max="11519" width="22.57421875" style="92" customWidth="1"/>
    <col min="11520" max="11520" width="23.00390625" style="92" customWidth="1"/>
    <col min="11521" max="11521" width="28.57421875" style="92" customWidth="1"/>
    <col min="11522" max="11522" width="23.28125" style="92" customWidth="1"/>
    <col min="11523" max="11523" width="28.57421875" style="92" customWidth="1"/>
    <col min="11524" max="11524" width="23.28125" style="92" customWidth="1"/>
    <col min="11525" max="11525" width="28.57421875" style="92" customWidth="1"/>
    <col min="11526" max="11772" width="9.140625" style="92" customWidth="1"/>
    <col min="11773" max="11773" width="28.57421875" style="92" customWidth="1"/>
    <col min="11774" max="11774" width="7.00390625" style="92" customWidth="1"/>
    <col min="11775" max="11775" width="22.57421875" style="92" customWidth="1"/>
    <col min="11776" max="11776" width="23.00390625" style="92" customWidth="1"/>
    <col min="11777" max="11777" width="28.57421875" style="92" customWidth="1"/>
    <col min="11778" max="11778" width="23.28125" style="92" customWidth="1"/>
    <col min="11779" max="11779" width="28.57421875" style="92" customWidth="1"/>
    <col min="11780" max="11780" width="23.28125" style="92" customWidth="1"/>
    <col min="11781" max="11781" width="28.57421875" style="92" customWidth="1"/>
    <col min="11782" max="12028" width="9.140625" style="92" customWidth="1"/>
    <col min="12029" max="12029" width="28.57421875" style="92" customWidth="1"/>
    <col min="12030" max="12030" width="7.00390625" style="92" customWidth="1"/>
    <col min="12031" max="12031" width="22.57421875" style="92" customWidth="1"/>
    <col min="12032" max="12032" width="23.00390625" style="92" customWidth="1"/>
    <col min="12033" max="12033" width="28.57421875" style="92" customWidth="1"/>
    <col min="12034" max="12034" width="23.28125" style="92" customWidth="1"/>
    <col min="12035" max="12035" width="28.57421875" style="92" customWidth="1"/>
    <col min="12036" max="12036" width="23.28125" style="92" customWidth="1"/>
    <col min="12037" max="12037" width="28.57421875" style="92" customWidth="1"/>
    <col min="12038" max="12284" width="9.140625" style="92" customWidth="1"/>
    <col min="12285" max="12285" width="28.57421875" style="92" customWidth="1"/>
    <col min="12286" max="12286" width="7.00390625" style="92" customWidth="1"/>
    <col min="12287" max="12287" width="22.57421875" style="92" customWidth="1"/>
    <col min="12288" max="12288" width="23.00390625" style="92" customWidth="1"/>
    <col min="12289" max="12289" width="28.57421875" style="92" customWidth="1"/>
    <col min="12290" max="12290" width="23.28125" style="92" customWidth="1"/>
    <col min="12291" max="12291" width="28.57421875" style="92" customWidth="1"/>
    <col min="12292" max="12292" width="23.28125" style="92" customWidth="1"/>
    <col min="12293" max="12293" width="28.57421875" style="92" customWidth="1"/>
    <col min="12294" max="12540" width="9.140625" style="92" customWidth="1"/>
    <col min="12541" max="12541" width="28.57421875" style="92" customWidth="1"/>
    <col min="12542" max="12542" width="7.00390625" style="92" customWidth="1"/>
    <col min="12543" max="12543" width="22.57421875" style="92" customWidth="1"/>
    <col min="12544" max="12544" width="23.00390625" style="92" customWidth="1"/>
    <col min="12545" max="12545" width="28.57421875" style="92" customWidth="1"/>
    <col min="12546" max="12546" width="23.28125" style="92" customWidth="1"/>
    <col min="12547" max="12547" width="28.57421875" style="92" customWidth="1"/>
    <col min="12548" max="12548" width="23.28125" style="92" customWidth="1"/>
    <col min="12549" max="12549" width="28.57421875" style="92" customWidth="1"/>
    <col min="12550" max="12796" width="9.140625" style="92" customWidth="1"/>
    <col min="12797" max="12797" width="28.57421875" style="92" customWidth="1"/>
    <col min="12798" max="12798" width="7.00390625" style="92" customWidth="1"/>
    <col min="12799" max="12799" width="22.57421875" style="92" customWidth="1"/>
    <col min="12800" max="12800" width="23.00390625" style="92" customWidth="1"/>
    <col min="12801" max="12801" width="28.57421875" style="92" customWidth="1"/>
    <col min="12802" max="12802" width="23.28125" style="92" customWidth="1"/>
    <col min="12803" max="12803" width="28.57421875" style="92" customWidth="1"/>
    <col min="12804" max="12804" width="23.28125" style="92" customWidth="1"/>
    <col min="12805" max="12805" width="28.57421875" style="92" customWidth="1"/>
    <col min="12806" max="13052" width="9.140625" style="92" customWidth="1"/>
    <col min="13053" max="13053" width="28.57421875" style="92" customWidth="1"/>
    <col min="13054" max="13054" width="7.00390625" style="92" customWidth="1"/>
    <col min="13055" max="13055" width="22.57421875" style="92" customWidth="1"/>
    <col min="13056" max="13056" width="23.00390625" style="92" customWidth="1"/>
    <col min="13057" max="13057" width="28.57421875" style="92" customWidth="1"/>
    <col min="13058" max="13058" width="23.28125" style="92" customWidth="1"/>
    <col min="13059" max="13059" width="28.57421875" style="92" customWidth="1"/>
    <col min="13060" max="13060" width="23.28125" style="92" customWidth="1"/>
    <col min="13061" max="13061" width="28.57421875" style="92" customWidth="1"/>
    <col min="13062" max="13308" width="9.140625" style="92" customWidth="1"/>
    <col min="13309" max="13309" width="28.57421875" style="92" customWidth="1"/>
    <col min="13310" max="13310" width="7.00390625" style="92" customWidth="1"/>
    <col min="13311" max="13311" width="22.57421875" style="92" customWidth="1"/>
    <col min="13312" max="13312" width="23.00390625" style="92" customWidth="1"/>
    <col min="13313" max="13313" width="28.57421875" style="92" customWidth="1"/>
    <col min="13314" max="13314" width="23.28125" style="92" customWidth="1"/>
    <col min="13315" max="13315" width="28.57421875" style="92" customWidth="1"/>
    <col min="13316" max="13316" width="23.28125" style="92" customWidth="1"/>
    <col min="13317" max="13317" width="28.57421875" style="92" customWidth="1"/>
    <col min="13318" max="13564" width="9.140625" style="92" customWidth="1"/>
    <col min="13565" max="13565" width="28.57421875" style="92" customWidth="1"/>
    <col min="13566" max="13566" width="7.00390625" style="92" customWidth="1"/>
    <col min="13567" max="13567" width="22.57421875" style="92" customWidth="1"/>
    <col min="13568" max="13568" width="23.00390625" style="92" customWidth="1"/>
    <col min="13569" max="13569" width="28.57421875" style="92" customWidth="1"/>
    <col min="13570" max="13570" width="23.28125" style="92" customWidth="1"/>
    <col min="13571" max="13571" width="28.57421875" style="92" customWidth="1"/>
    <col min="13572" max="13572" width="23.28125" style="92" customWidth="1"/>
    <col min="13573" max="13573" width="28.57421875" style="92" customWidth="1"/>
    <col min="13574" max="13820" width="9.140625" style="92" customWidth="1"/>
    <col min="13821" max="13821" width="28.57421875" style="92" customWidth="1"/>
    <col min="13822" max="13822" width="7.00390625" style="92" customWidth="1"/>
    <col min="13823" max="13823" width="22.57421875" style="92" customWidth="1"/>
    <col min="13824" max="13824" width="23.00390625" style="92" customWidth="1"/>
    <col min="13825" max="13825" width="28.57421875" style="92" customWidth="1"/>
    <col min="13826" max="13826" width="23.28125" style="92" customWidth="1"/>
    <col min="13827" max="13827" width="28.57421875" style="92" customWidth="1"/>
    <col min="13828" max="13828" width="23.28125" style="92" customWidth="1"/>
    <col min="13829" max="13829" width="28.57421875" style="92" customWidth="1"/>
    <col min="13830" max="14076" width="9.140625" style="92" customWidth="1"/>
    <col min="14077" max="14077" width="28.57421875" style="92" customWidth="1"/>
    <col min="14078" max="14078" width="7.00390625" style="92" customWidth="1"/>
    <col min="14079" max="14079" width="22.57421875" style="92" customWidth="1"/>
    <col min="14080" max="14080" width="23.00390625" style="92" customWidth="1"/>
    <col min="14081" max="14081" width="28.57421875" style="92" customWidth="1"/>
    <col min="14082" max="14082" width="23.28125" style="92" customWidth="1"/>
    <col min="14083" max="14083" width="28.57421875" style="92" customWidth="1"/>
    <col min="14084" max="14084" width="23.28125" style="92" customWidth="1"/>
    <col min="14085" max="14085" width="28.57421875" style="92" customWidth="1"/>
    <col min="14086" max="14332" width="9.140625" style="92" customWidth="1"/>
    <col min="14333" max="14333" width="28.57421875" style="92" customWidth="1"/>
    <col min="14334" max="14334" width="7.00390625" style="92" customWidth="1"/>
    <col min="14335" max="14335" width="22.57421875" style="92" customWidth="1"/>
    <col min="14336" max="14336" width="23.00390625" style="92" customWidth="1"/>
    <col min="14337" max="14337" width="28.57421875" style="92" customWidth="1"/>
    <col min="14338" max="14338" width="23.28125" style="92" customWidth="1"/>
    <col min="14339" max="14339" width="28.57421875" style="92" customWidth="1"/>
    <col min="14340" max="14340" width="23.28125" style="92" customWidth="1"/>
    <col min="14341" max="14341" width="28.57421875" style="92" customWidth="1"/>
    <col min="14342" max="14588" width="9.140625" style="92" customWidth="1"/>
    <col min="14589" max="14589" width="28.57421875" style="92" customWidth="1"/>
    <col min="14590" max="14590" width="7.00390625" style="92" customWidth="1"/>
    <col min="14591" max="14591" width="22.57421875" style="92" customWidth="1"/>
    <col min="14592" max="14592" width="23.00390625" style="92" customWidth="1"/>
    <col min="14593" max="14593" width="28.57421875" style="92" customWidth="1"/>
    <col min="14594" max="14594" width="23.28125" style="92" customWidth="1"/>
    <col min="14595" max="14595" width="28.57421875" style="92" customWidth="1"/>
    <col min="14596" max="14596" width="23.28125" style="92" customWidth="1"/>
    <col min="14597" max="14597" width="28.57421875" style="92" customWidth="1"/>
    <col min="14598" max="14844" width="9.140625" style="92" customWidth="1"/>
    <col min="14845" max="14845" width="28.57421875" style="92" customWidth="1"/>
    <col min="14846" max="14846" width="7.00390625" style="92" customWidth="1"/>
    <col min="14847" max="14847" width="22.57421875" style="92" customWidth="1"/>
    <col min="14848" max="14848" width="23.00390625" style="92" customWidth="1"/>
    <col min="14849" max="14849" width="28.57421875" style="92" customWidth="1"/>
    <col min="14850" max="14850" width="23.28125" style="92" customWidth="1"/>
    <col min="14851" max="14851" width="28.57421875" style="92" customWidth="1"/>
    <col min="14852" max="14852" width="23.28125" style="92" customWidth="1"/>
    <col min="14853" max="14853" width="28.57421875" style="92" customWidth="1"/>
    <col min="14854" max="15100" width="9.140625" style="92" customWidth="1"/>
    <col min="15101" max="15101" width="28.57421875" style="92" customWidth="1"/>
    <col min="15102" max="15102" width="7.00390625" style="92" customWidth="1"/>
    <col min="15103" max="15103" width="22.57421875" style="92" customWidth="1"/>
    <col min="15104" max="15104" width="23.00390625" style="92" customWidth="1"/>
    <col min="15105" max="15105" width="28.57421875" style="92" customWidth="1"/>
    <col min="15106" max="15106" width="23.28125" style="92" customWidth="1"/>
    <col min="15107" max="15107" width="28.57421875" style="92" customWidth="1"/>
    <col min="15108" max="15108" width="23.28125" style="92" customWidth="1"/>
    <col min="15109" max="15109" width="28.57421875" style="92" customWidth="1"/>
    <col min="15110" max="15356" width="9.140625" style="92" customWidth="1"/>
    <col min="15357" max="15357" width="28.57421875" style="92" customWidth="1"/>
    <col min="15358" max="15358" width="7.00390625" style="92" customWidth="1"/>
    <col min="15359" max="15359" width="22.57421875" style="92" customWidth="1"/>
    <col min="15360" max="15360" width="23.00390625" style="92" customWidth="1"/>
    <col min="15361" max="15361" width="28.57421875" style="92" customWidth="1"/>
    <col min="15362" max="15362" width="23.28125" style="92" customWidth="1"/>
    <col min="15363" max="15363" width="28.57421875" style="92" customWidth="1"/>
    <col min="15364" max="15364" width="23.28125" style="92" customWidth="1"/>
    <col min="15365" max="15365" width="28.57421875" style="92" customWidth="1"/>
    <col min="15366" max="15612" width="9.140625" style="92" customWidth="1"/>
    <col min="15613" max="15613" width="28.57421875" style="92" customWidth="1"/>
    <col min="15614" max="15614" width="7.00390625" style="92" customWidth="1"/>
    <col min="15615" max="15615" width="22.57421875" style="92" customWidth="1"/>
    <col min="15616" max="15616" width="23.00390625" style="92" customWidth="1"/>
    <col min="15617" max="15617" width="28.57421875" style="92" customWidth="1"/>
    <col min="15618" max="15618" width="23.28125" style="92" customWidth="1"/>
    <col min="15619" max="15619" width="28.57421875" style="92" customWidth="1"/>
    <col min="15620" max="15620" width="23.28125" style="92" customWidth="1"/>
    <col min="15621" max="15621" width="28.57421875" style="92" customWidth="1"/>
    <col min="15622" max="15868" width="9.140625" style="92" customWidth="1"/>
    <col min="15869" max="15869" width="28.57421875" style="92" customWidth="1"/>
    <col min="15870" max="15870" width="7.00390625" style="92" customWidth="1"/>
    <col min="15871" max="15871" width="22.57421875" style="92" customWidth="1"/>
    <col min="15872" max="15872" width="23.00390625" style="92" customWidth="1"/>
    <col min="15873" max="15873" width="28.57421875" style="92" customWidth="1"/>
    <col min="15874" max="15874" width="23.28125" style="92" customWidth="1"/>
    <col min="15875" max="15875" width="28.57421875" style="92" customWidth="1"/>
    <col min="15876" max="15876" width="23.28125" style="92" customWidth="1"/>
    <col min="15877" max="15877" width="28.57421875" style="92" customWidth="1"/>
    <col min="15878" max="16124" width="9.140625" style="92" customWidth="1"/>
    <col min="16125" max="16125" width="28.57421875" style="92" customWidth="1"/>
    <col min="16126" max="16126" width="7.00390625" style="92" customWidth="1"/>
    <col min="16127" max="16127" width="22.57421875" style="92" customWidth="1"/>
    <col min="16128" max="16128" width="23.00390625" style="92" customWidth="1"/>
    <col min="16129" max="16129" width="28.57421875" style="92" customWidth="1"/>
    <col min="16130" max="16130" width="23.28125" style="92" customWidth="1"/>
    <col min="16131" max="16131" width="28.57421875" style="92" customWidth="1"/>
    <col min="16132" max="16132" width="23.28125" style="92" customWidth="1"/>
    <col min="16133" max="16133" width="28.57421875" style="92" customWidth="1"/>
    <col min="16134" max="16384" width="9.140625" style="92" customWidth="1"/>
  </cols>
  <sheetData>
    <row r="1" spans="1:9" ht="25.5" customHeight="1" thickBot="1">
      <c r="A1" s="348" t="s">
        <v>82</v>
      </c>
      <c r="B1" s="348"/>
      <c r="C1" s="348"/>
      <c r="D1" s="348"/>
      <c r="E1" s="348"/>
      <c r="F1" s="348"/>
      <c r="G1" s="348"/>
      <c r="H1" s="348"/>
      <c r="I1" s="192" t="s">
        <v>0</v>
      </c>
    </row>
    <row r="2" spans="1:9" ht="15">
      <c r="A2" s="350"/>
      <c r="B2" s="350"/>
      <c r="C2" s="347" t="s">
        <v>64</v>
      </c>
      <c r="D2" s="347" t="s">
        <v>64</v>
      </c>
      <c r="E2" s="347" t="s">
        <v>64</v>
      </c>
      <c r="F2" s="347" t="s">
        <v>65</v>
      </c>
      <c r="G2" s="347" t="s">
        <v>65</v>
      </c>
      <c r="H2" s="347" t="s">
        <v>65</v>
      </c>
      <c r="I2" s="349" t="s">
        <v>65</v>
      </c>
    </row>
    <row r="3" spans="1:9" ht="62.25" customHeight="1">
      <c r="A3" s="351"/>
      <c r="B3" s="351"/>
      <c r="C3" s="273" t="s">
        <v>66</v>
      </c>
      <c r="D3" s="273" t="s">
        <v>33</v>
      </c>
      <c r="E3" s="273" t="s">
        <v>67</v>
      </c>
      <c r="F3" s="273" t="s">
        <v>68</v>
      </c>
      <c r="G3" s="273" t="s">
        <v>69</v>
      </c>
      <c r="H3" s="273" t="s">
        <v>70</v>
      </c>
      <c r="I3" s="274" t="s">
        <v>71</v>
      </c>
    </row>
    <row r="4" spans="1:9" ht="15">
      <c r="A4" s="352"/>
      <c r="B4" s="352"/>
      <c r="C4" s="130">
        <v>100</v>
      </c>
      <c r="D4" s="130">
        <v>101</v>
      </c>
      <c r="E4" s="130">
        <v>102</v>
      </c>
      <c r="F4" s="130">
        <v>200</v>
      </c>
      <c r="G4" s="130">
        <v>201</v>
      </c>
      <c r="H4" s="130">
        <v>202</v>
      </c>
      <c r="I4" s="131">
        <v>203</v>
      </c>
    </row>
    <row r="5" spans="1:9" ht="25.5">
      <c r="A5" s="93" t="s">
        <v>121</v>
      </c>
      <c r="B5" s="173">
        <v>1</v>
      </c>
      <c r="C5" s="270">
        <v>278918</v>
      </c>
      <c r="D5" s="270">
        <v>409667</v>
      </c>
      <c r="E5" s="270">
        <v>332675</v>
      </c>
      <c r="F5" s="270">
        <v>4497</v>
      </c>
      <c r="G5" s="270">
        <v>215780</v>
      </c>
      <c r="H5" s="270">
        <v>1970</v>
      </c>
      <c r="I5" s="270">
        <v>93967</v>
      </c>
    </row>
    <row r="6" spans="1:9" ht="25.5" customHeight="1">
      <c r="A6" s="94" t="s">
        <v>122</v>
      </c>
      <c r="B6" s="174">
        <v>101</v>
      </c>
      <c r="C6" s="271">
        <v>61172</v>
      </c>
      <c r="D6" s="271">
        <v>283277.69</v>
      </c>
      <c r="E6" s="271">
        <v>242109.23</v>
      </c>
      <c r="F6" s="271">
        <v>3156</v>
      </c>
      <c r="G6" s="271">
        <v>163579.38</v>
      </c>
      <c r="H6" s="271">
        <v>1462</v>
      </c>
      <c r="I6" s="271">
        <v>86070.77</v>
      </c>
    </row>
    <row r="7" spans="1:9" ht="25.5" customHeight="1">
      <c r="A7" s="94" t="s">
        <v>123</v>
      </c>
      <c r="B7" s="174">
        <v>102</v>
      </c>
      <c r="C7" s="271">
        <v>212141</v>
      </c>
      <c r="D7" s="271">
        <v>54460.18</v>
      </c>
      <c r="E7" s="271">
        <v>54724.64</v>
      </c>
      <c r="F7" s="271">
        <v>76</v>
      </c>
      <c r="G7" s="271">
        <v>1532</v>
      </c>
      <c r="H7" s="271">
        <v>66</v>
      </c>
      <c r="I7" s="271">
        <v>1641</v>
      </c>
    </row>
    <row r="8" spans="1:9" ht="25.5" customHeight="1">
      <c r="A8" s="94" t="s">
        <v>124</v>
      </c>
      <c r="B8" s="174">
        <v>103</v>
      </c>
      <c r="C8" s="271">
        <v>358</v>
      </c>
      <c r="D8" s="271">
        <v>1444.37</v>
      </c>
      <c r="E8" s="271">
        <v>5132.11</v>
      </c>
      <c r="F8" s="271">
        <v>1100</v>
      </c>
      <c r="G8" s="271">
        <v>9646.82</v>
      </c>
      <c r="H8" s="271">
        <v>410</v>
      </c>
      <c r="I8" s="271">
        <v>4832.94</v>
      </c>
    </row>
    <row r="9" spans="1:9" ht="25.5" customHeight="1">
      <c r="A9" s="94" t="s">
        <v>125</v>
      </c>
      <c r="B9" s="174">
        <v>104</v>
      </c>
      <c r="C9" s="271">
        <v>132</v>
      </c>
      <c r="D9" s="271">
        <v>2794.67</v>
      </c>
      <c r="E9" s="271">
        <v>1764.92</v>
      </c>
      <c r="F9" s="271">
        <v>1</v>
      </c>
      <c r="G9" s="271">
        <v>28</v>
      </c>
      <c r="H9" s="271">
        <v>2</v>
      </c>
      <c r="I9" s="271">
        <v>48</v>
      </c>
    </row>
    <row r="10" spans="1:9" ht="25.5" customHeight="1">
      <c r="A10" s="94" t="s">
        <v>126</v>
      </c>
      <c r="B10" s="174">
        <v>105</v>
      </c>
      <c r="C10" s="271">
        <v>1</v>
      </c>
      <c r="D10" s="271">
        <v>79</v>
      </c>
      <c r="E10" s="271">
        <v>62</v>
      </c>
      <c r="F10" s="271">
        <v>0</v>
      </c>
      <c r="G10" s="271">
        <v>0</v>
      </c>
      <c r="H10" s="271">
        <v>1</v>
      </c>
      <c r="I10" s="271">
        <v>1</v>
      </c>
    </row>
    <row r="11" spans="1:9" ht="25.5" customHeight="1">
      <c r="A11" s="94" t="s">
        <v>127</v>
      </c>
      <c r="B11" s="174">
        <v>106</v>
      </c>
      <c r="C11" s="271">
        <v>111</v>
      </c>
      <c r="D11" s="271">
        <v>1838.84</v>
      </c>
      <c r="E11" s="271">
        <v>964.76</v>
      </c>
      <c r="F11" s="271">
        <v>8</v>
      </c>
      <c r="G11" s="271">
        <v>79.18</v>
      </c>
      <c r="H11" s="271">
        <v>9</v>
      </c>
      <c r="I11" s="271">
        <v>86.91</v>
      </c>
    </row>
    <row r="12" spans="1:9" ht="25.5" customHeight="1">
      <c r="A12" s="94" t="s">
        <v>128</v>
      </c>
      <c r="B12" s="174">
        <v>107</v>
      </c>
      <c r="C12" s="271">
        <v>3642</v>
      </c>
      <c r="D12" s="271">
        <v>10624.65</v>
      </c>
      <c r="E12" s="271">
        <v>10721.72</v>
      </c>
      <c r="F12" s="271">
        <v>13</v>
      </c>
      <c r="G12" s="271">
        <v>2682</v>
      </c>
      <c r="H12" s="271">
        <v>12</v>
      </c>
      <c r="I12" s="271">
        <v>1140</v>
      </c>
    </row>
    <row r="13" spans="1:9" ht="25.5" customHeight="1">
      <c r="A13" s="94" t="s">
        <v>129</v>
      </c>
      <c r="B13" s="174">
        <v>108</v>
      </c>
      <c r="C13" s="271">
        <v>164</v>
      </c>
      <c r="D13" s="271">
        <v>53374.62</v>
      </c>
      <c r="E13" s="271">
        <v>15931.12</v>
      </c>
      <c r="F13" s="271">
        <v>121</v>
      </c>
      <c r="G13" s="271">
        <v>37958</v>
      </c>
      <c r="H13" s="271">
        <v>0</v>
      </c>
      <c r="I13" s="271">
        <v>0</v>
      </c>
    </row>
    <row r="14" spans="1:9" ht="25.5" customHeight="1">
      <c r="A14" s="94" t="s">
        <v>130</v>
      </c>
      <c r="B14" s="174">
        <v>199</v>
      </c>
      <c r="C14" s="271">
        <v>1197</v>
      </c>
      <c r="D14" s="271">
        <v>1773</v>
      </c>
      <c r="E14" s="271">
        <v>1265</v>
      </c>
      <c r="F14" s="271">
        <v>22</v>
      </c>
      <c r="G14" s="271">
        <v>275</v>
      </c>
      <c r="H14" s="271">
        <v>8</v>
      </c>
      <c r="I14" s="271">
        <v>146</v>
      </c>
    </row>
    <row r="15" spans="1:9" ht="15">
      <c r="A15" s="93" t="s">
        <v>131</v>
      </c>
      <c r="B15" s="173">
        <v>2</v>
      </c>
      <c r="C15" s="270">
        <v>5070</v>
      </c>
      <c r="D15" s="270">
        <v>137939</v>
      </c>
      <c r="E15" s="270">
        <v>98491</v>
      </c>
      <c r="F15" s="270">
        <v>4403</v>
      </c>
      <c r="G15" s="270">
        <v>31441</v>
      </c>
      <c r="H15" s="270">
        <v>557</v>
      </c>
      <c r="I15" s="270">
        <v>7806</v>
      </c>
    </row>
    <row r="16" spans="1:9" ht="25.5">
      <c r="A16" s="94" t="s">
        <v>132</v>
      </c>
      <c r="B16" s="174">
        <v>201</v>
      </c>
      <c r="C16" s="271">
        <v>33</v>
      </c>
      <c r="D16" s="271">
        <v>689.66</v>
      </c>
      <c r="E16" s="271">
        <v>181.29</v>
      </c>
      <c r="F16" s="271">
        <v>11</v>
      </c>
      <c r="G16" s="271">
        <v>188.5</v>
      </c>
      <c r="H16" s="271">
        <v>4</v>
      </c>
      <c r="I16" s="271">
        <v>75</v>
      </c>
    </row>
    <row r="17" spans="1:9" ht="25.5">
      <c r="A17" s="94" t="s">
        <v>133</v>
      </c>
      <c r="B17" s="174">
        <v>202</v>
      </c>
      <c r="C17" s="271">
        <v>4690</v>
      </c>
      <c r="D17" s="271">
        <v>101414.2</v>
      </c>
      <c r="E17" s="271">
        <v>74248.34</v>
      </c>
      <c r="F17" s="271">
        <v>4226</v>
      </c>
      <c r="G17" s="271">
        <v>29031.18</v>
      </c>
      <c r="H17" s="271">
        <v>516</v>
      </c>
      <c r="I17" s="271">
        <v>7530.06</v>
      </c>
    </row>
    <row r="18" spans="1:9" ht="15">
      <c r="A18" s="94" t="s">
        <v>134</v>
      </c>
      <c r="B18" s="174">
        <v>299</v>
      </c>
      <c r="C18" s="271">
        <v>347</v>
      </c>
      <c r="D18" s="271">
        <v>35835.22</v>
      </c>
      <c r="E18" s="271">
        <v>24061.24</v>
      </c>
      <c r="F18" s="271">
        <v>166</v>
      </c>
      <c r="G18" s="271">
        <v>2221</v>
      </c>
      <c r="H18" s="271">
        <v>37</v>
      </c>
      <c r="I18" s="271">
        <v>201</v>
      </c>
    </row>
    <row r="19" spans="1:9" ht="15">
      <c r="A19" s="93" t="s">
        <v>135</v>
      </c>
      <c r="B19" s="173">
        <v>3</v>
      </c>
      <c r="C19" s="271">
        <v>24516</v>
      </c>
      <c r="D19" s="271">
        <v>425516</v>
      </c>
      <c r="E19" s="271">
        <v>423850</v>
      </c>
      <c r="F19" s="271">
        <v>4174</v>
      </c>
      <c r="G19" s="271">
        <v>270317</v>
      </c>
      <c r="H19" s="271">
        <v>2218</v>
      </c>
      <c r="I19" s="271">
        <v>170932</v>
      </c>
    </row>
    <row r="20" spans="1:9" ht="15">
      <c r="A20" s="94" t="s">
        <v>136</v>
      </c>
      <c r="B20" s="174">
        <v>301</v>
      </c>
      <c r="C20" s="271">
        <v>19827</v>
      </c>
      <c r="D20" s="271">
        <v>411992.07</v>
      </c>
      <c r="E20" s="271">
        <v>408902.49</v>
      </c>
      <c r="F20" s="271">
        <v>3829</v>
      </c>
      <c r="G20" s="271">
        <v>256740.23</v>
      </c>
      <c r="H20" s="271">
        <v>2049</v>
      </c>
      <c r="I20" s="271">
        <v>162665.32</v>
      </c>
    </row>
    <row r="21" spans="1:9" ht="15">
      <c r="A21" s="94" t="s">
        <v>137</v>
      </c>
      <c r="B21" s="174">
        <v>399</v>
      </c>
      <c r="C21" s="271">
        <v>4689</v>
      </c>
      <c r="D21" s="271">
        <v>13523.46</v>
      </c>
      <c r="E21" s="271">
        <v>14947.55</v>
      </c>
      <c r="F21" s="271">
        <v>345</v>
      </c>
      <c r="G21" s="271">
        <v>13577.15</v>
      </c>
      <c r="H21" s="271">
        <v>169</v>
      </c>
      <c r="I21" s="271">
        <v>8267.03</v>
      </c>
    </row>
    <row r="22" spans="1:9" ht="15">
      <c r="A22" s="93" t="s">
        <v>138</v>
      </c>
      <c r="B22" s="173">
        <v>4</v>
      </c>
      <c r="C22" s="270">
        <v>0</v>
      </c>
      <c r="D22" s="270">
        <v>0</v>
      </c>
      <c r="E22" s="270">
        <v>0</v>
      </c>
      <c r="F22" s="270">
        <v>0</v>
      </c>
      <c r="G22" s="270">
        <v>0</v>
      </c>
      <c r="H22" s="270">
        <v>0</v>
      </c>
      <c r="I22" s="270">
        <v>0</v>
      </c>
    </row>
    <row r="23" spans="1:9" ht="15">
      <c r="A23" s="94" t="s">
        <v>139</v>
      </c>
      <c r="B23" s="174">
        <v>401</v>
      </c>
      <c r="C23" s="271">
        <v>0</v>
      </c>
      <c r="D23" s="271">
        <v>0</v>
      </c>
      <c r="E23" s="271">
        <v>0</v>
      </c>
      <c r="F23" s="271">
        <v>0</v>
      </c>
      <c r="G23" s="271">
        <v>0</v>
      </c>
      <c r="H23" s="271">
        <v>0</v>
      </c>
      <c r="I23" s="271">
        <v>0</v>
      </c>
    </row>
    <row r="24" spans="1:9" ht="15">
      <c r="A24" s="94" t="s">
        <v>140</v>
      </c>
      <c r="B24" s="174">
        <v>499</v>
      </c>
      <c r="C24" s="271">
        <v>0</v>
      </c>
      <c r="D24" s="271">
        <v>0</v>
      </c>
      <c r="E24" s="271">
        <v>0</v>
      </c>
      <c r="F24" s="271">
        <v>0</v>
      </c>
      <c r="G24" s="271">
        <v>0</v>
      </c>
      <c r="H24" s="271">
        <v>0</v>
      </c>
      <c r="I24" s="271">
        <v>0</v>
      </c>
    </row>
    <row r="25" spans="1:9" ht="15">
      <c r="A25" s="93" t="s">
        <v>141</v>
      </c>
      <c r="B25" s="173">
        <v>5</v>
      </c>
      <c r="C25" s="270">
        <v>8</v>
      </c>
      <c r="D25" s="270">
        <v>22929</v>
      </c>
      <c r="E25" s="270">
        <v>15158</v>
      </c>
      <c r="F25" s="270">
        <v>0</v>
      </c>
      <c r="G25" s="270">
        <v>0</v>
      </c>
      <c r="H25" s="270">
        <v>0</v>
      </c>
      <c r="I25" s="270">
        <v>0</v>
      </c>
    </row>
    <row r="26" spans="1:9" ht="15">
      <c r="A26" s="94" t="s">
        <v>142</v>
      </c>
      <c r="B26" s="174">
        <v>501</v>
      </c>
      <c r="C26" s="271">
        <v>8</v>
      </c>
      <c r="D26" s="271">
        <v>22929</v>
      </c>
      <c r="E26" s="271">
        <v>15158</v>
      </c>
      <c r="F26" s="271">
        <v>0</v>
      </c>
      <c r="G26" s="271">
        <v>0</v>
      </c>
      <c r="H26" s="271">
        <v>0</v>
      </c>
      <c r="I26" s="271">
        <v>0</v>
      </c>
    </row>
    <row r="27" spans="1:9" ht="15">
      <c r="A27" s="94" t="s">
        <v>143</v>
      </c>
      <c r="B27" s="174">
        <v>599</v>
      </c>
      <c r="C27" s="271">
        <v>0</v>
      </c>
      <c r="D27" s="271">
        <v>0</v>
      </c>
      <c r="E27" s="271">
        <v>0</v>
      </c>
      <c r="F27" s="271">
        <v>0</v>
      </c>
      <c r="G27" s="271">
        <v>0</v>
      </c>
      <c r="H27" s="271">
        <v>0</v>
      </c>
      <c r="I27" s="271">
        <v>0</v>
      </c>
    </row>
    <row r="28" spans="1:9" ht="15">
      <c r="A28" s="93" t="s">
        <v>144</v>
      </c>
      <c r="B28" s="173">
        <v>6</v>
      </c>
      <c r="C28" s="270">
        <v>15</v>
      </c>
      <c r="D28" s="270">
        <v>254</v>
      </c>
      <c r="E28" s="270">
        <v>222</v>
      </c>
      <c r="F28" s="270">
        <v>0</v>
      </c>
      <c r="G28" s="270">
        <v>0</v>
      </c>
      <c r="H28" s="270">
        <v>0</v>
      </c>
      <c r="I28" s="270">
        <v>0</v>
      </c>
    </row>
    <row r="29" spans="1:9" ht="15">
      <c r="A29" s="94" t="s">
        <v>145</v>
      </c>
      <c r="B29" s="174">
        <v>601</v>
      </c>
      <c r="C29" s="271">
        <v>14</v>
      </c>
      <c r="D29" s="271">
        <v>252.72</v>
      </c>
      <c r="E29" s="271">
        <v>221.22</v>
      </c>
      <c r="F29" s="271">
        <v>0</v>
      </c>
      <c r="G29" s="271">
        <v>0</v>
      </c>
      <c r="H29" s="271">
        <v>0</v>
      </c>
      <c r="I29" s="271">
        <v>0</v>
      </c>
    </row>
    <row r="30" spans="1:9" ht="15">
      <c r="A30" s="94" t="s">
        <v>146</v>
      </c>
      <c r="B30" s="174">
        <v>699</v>
      </c>
      <c r="C30" s="271">
        <v>1</v>
      </c>
      <c r="D30" s="271">
        <v>1</v>
      </c>
      <c r="E30" s="271">
        <v>1</v>
      </c>
      <c r="F30" s="271">
        <v>0</v>
      </c>
      <c r="G30" s="271">
        <v>0</v>
      </c>
      <c r="H30" s="271">
        <v>0</v>
      </c>
      <c r="I30" s="271">
        <v>0</v>
      </c>
    </row>
    <row r="31" spans="1:9" ht="15">
      <c r="A31" s="93" t="s">
        <v>147</v>
      </c>
      <c r="B31" s="173">
        <v>7</v>
      </c>
      <c r="C31" s="270">
        <v>1570</v>
      </c>
      <c r="D31" s="270">
        <v>48868</v>
      </c>
      <c r="E31" s="270">
        <v>20862</v>
      </c>
      <c r="F31" s="270">
        <v>34</v>
      </c>
      <c r="G31" s="270">
        <v>1916</v>
      </c>
      <c r="H31" s="270">
        <v>5</v>
      </c>
      <c r="I31" s="270">
        <v>1394</v>
      </c>
    </row>
    <row r="32" spans="1:9" ht="15">
      <c r="A32" s="94" t="s">
        <v>148</v>
      </c>
      <c r="B32" s="174">
        <v>701</v>
      </c>
      <c r="C32" s="271">
        <v>1360</v>
      </c>
      <c r="D32" s="271">
        <v>34910.9</v>
      </c>
      <c r="E32" s="271">
        <v>17056.71</v>
      </c>
      <c r="F32" s="271">
        <v>25</v>
      </c>
      <c r="G32" s="271">
        <v>1401</v>
      </c>
      <c r="H32" s="271">
        <v>5</v>
      </c>
      <c r="I32" s="271">
        <v>1394</v>
      </c>
    </row>
    <row r="33" spans="1:9" ht="15">
      <c r="A33" s="94" t="s">
        <v>149</v>
      </c>
      <c r="B33" s="174">
        <v>702</v>
      </c>
      <c r="C33" s="271">
        <v>163</v>
      </c>
      <c r="D33" s="271">
        <v>7555.98</v>
      </c>
      <c r="E33" s="271">
        <v>3674.25</v>
      </c>
      <c r="F33" s="271">
        <v>9</v>
      </c>
      <c r="G33" s="271">
        <v>515</v>
      </c>
      <c r="H33" s="271">
        <v>0</v>
      </c>
      <c r="I33" s="271">
        <v>0</v>
      </c>
    </row>
    <row r="34" spans="1:9" ht="15">
      <c r="A34" s="94" t="s">
        <v>150</v>
      </c>
      <c r="B34" s="174">
        <v>799</v>
      </c>
      <c r="C34" s="271">
        <v>47</v>
      </c>
      <c r="D34" s="271">
        <v>6401</v>
      </c>
      <c r="E34" s="271">
        <v>131</v>
      </c>
      <c r="F34" s="271">
        <v>0</v>
      </c>
      <c r="G34" s="271">
        <v>0</v>
      </c>
      <c r="H34" s="271">
        <v>0</v>
      </c>
      <c r="I34" s="271">
        <v>0</v>
      </c>
    </row>
    <row r="35" spans="1:9" ht="25.5">
      <c r="A35" s="93" t="s">
        <v>151</v>
      </c>
      <c r="B35" s="173">
        <v>8</v>
      </c>
      <c r="C35" s="270">
        <v>50150</v>
      </c>
      <c r="D35" s="270">
        <v>403684</v>
      </c>
      <c r="E35" s="270">
        <v>335772</v>
      </c>
      <c r="F35" s="270">
        <v>565</v>
      </c>
      <c r="G35" s="270">
        <v>79423</v>
      </c>
      <c r="H35" s="270">
        <v>393</v>
      </c>
      <c r="I35" s="270">
        <v>117176</v>
      </c>
    </row>
    <row r="36" spans="1:9" ht="15">
      <c r="A36" s="95" t="s">
        <v>152</v>
      </c>
      <c r="B36" s="175">
        <v>801</v>
      </c>
      <c r="C36" s="271">
        <v>38306</v>
      </c>
      <c r="D36" s="271">
        <v>124956</v>
      </c>
      <c r="E36" s="271">
        <v>100222</v>
      </c>
      <c r="F36" s="271">
        <v>384</v>
      </c>
      <c r="G36" s="271">
        <v>44638</v>
      </c>
      <c r="H36" s="271">
        <v>204</v>
      </c>
      <c r="I36" s="271">
        <v>19223</v>
      </c>
    </row>
    <row r="37" spans="1:9" ht="15">
      <c r="A37" s="94" t="s">
        <v>153</v>
      </c>
      <c r="B37" s="174">
        <v>80101</v>
      </c>
      <c r="C37" s="271">
        <v>2615</v>
      </c>
      <c r="D37" s="271">
        <v>71034.91</v>
      </c>
      <c r="E37" s="271">
        <v>41059.5</v>
      </c>
      <c r="F37" s="271">
        <v>214</v>
      </c>
      <c r="G37" s="271">
        <v>37478</v>
      </c>
      <c r="H37" s="271">
        <v>84</v>
      </c>
      <c r="I37" s="271">
        <v>8041</v>
      </c>
    </row>
    <row r="38" spans="1:9" ht="15">
      <c r="A38" s="94" t="s">
        <v>154</v>
      </c>
      <c r="B38" s="174">
        <v>80102</v>
      </c>
      <c r="C38" s="271">
        <v>83</v>
      </c>
      <c r="D38" s="271">
        <v>3721.08</v>
      </c>
      <c r="E38" s="271">
        <v>6950.93</v>
      </c>
      <c r="F38" s="271">
        <v>0</v>
      </c>
      <c r="G38" s="271">
        <v>0</v>
      </c>
      <c r="H38" s="271">
        <v>0</v>
      </c>
      <c r="I38" s="271">
        <v>0</v>
      </c>
    </row>
    <row r="39" spans="1:9" ht="15">
      <c r="A39" s="94" t="s">
        <v>155</v>
      </c>
      <c r="B39" s="174">
        <v>80103</v>
      </c>
      <c r="C39" s="271">
        <v>11</v>
      </c>
      <c r="D39" s="271">
        <v>42</v>
      </c>
      <c r="E39" s="271">
        <v>38.84</v>
      </c>
      <c r="F39" s="271">
        <v>0</v>
      </c>
      <c r="G39" s="271">
        <v>0</v>
      </c>
      <c r="H39" s="271">
        <v>0</v>
      </c>
      <c r="I39" s="271">
        <v>0</v>
      </c>
    </row>
    <row r="40" spans="1:9" ht="15">
      <c r="A40" s="94" t="s">
        <v>156</v>
      </c>
      <c r="B40" s="174">
        <v>80104</v>
      </c>
      <c r="C40" s="271">
        <v>15897</v>
      </c>
      <c r="D40" s="271">
        <v>26230.47</v>
      </c>
      <c r="E40" s="271">
        <v>27333.32</v>
      </c>
      <c r="F40" s="271">
        <v>46</v>
      </c>
      <c r="G40" s="271">
        <v>1877.98</v>
      </c>
      <c r="H40" s="271">
        <v>39</v>
      </c>
      <c r="I40" s="271">
        <v>7712</v>
      </c>
    </row>
    <row r="41" spans="1:9" ht="15">
      <c r="A41" s="94" t="s">
        <v>157</v>
      </c>
      <c r="B41" s="174">
        <v>80105</v>
      </c>
      <c r="C41" s="271">
        <v>19064</v>
      </c>
      <c r="D41" s="271">
        <v>23305.64</v>
      </c>
      <c r="E41" s="271">
        <v>24150.78</v>
      </c>
      <c r="F41" s="271">
        <v>123</v>
      </c>
      <c r="G41" s="271">
        <v>4964</v>
      </c>
      <c r="H41" s="271">
        <v>81</v>
      </c>
      <c r="I41" s="271">
        <v>3469.54</v>
      </c>
    </row>
    <row r="42" spans="1:9" ht="15">
      <c r="A42" s="94" t="s">
        <v>158</v>
      </c>
      <c r="B42" s="174">
        <v>80199</v>
      </c>
      <c r="C42" s="271">
        <v>636</v>
      </c>
      <c r="D42" s="271">
        <v>622</v>
      </c>
      <c r="E42" s="271">
        <v>689</v>
      </c>
      <c r="F42" s="271">
        <v>1</v>
      </c>
      <c r="G42" s="271">
        <v>318</v>
      </c>
      <c r="H42" s="271">
        <v>0</v>
      </c>
      <c r="I42" s="271">
        <v>0</v>
      </c>
    </row>
    <row r="43" spans="1:9" ht="15">
      <c r="A43" s="95" t="s">
        <v>159</v>
      </c>
      <c r="B43" s="175">
        <v>802</v>
      </c>
      <c r="C43" s="271">
        <v>11844</v>
      </c>
      <c r="D43" s="271">
        <v>278728</v>
      </c>
      <c r="E43" s="271">
        <v>235550</v>
      </c>
      <c r="F43" s="271">
        <v>181</v>
      </c>
      <c r="G43" s="271">
        <v>34785</v>
      </c>
      <c r="H43" s="271">
        <v>189</v>
      </c>
      <c r="I43" s="271">
        <v>97953</v>
      </c>
    </row>
    <row r="44" spans="1:9" ht="15">
      <c r="A44" s="94" t="s">
        <v>153</v>
      </c>
      <c r="B44" s="174">
        <v>80201</v>
      </c>
      <c r="C44" s="271">
        <v>375</v>
      </c>
      <c r="D44" s="271">
        <v>21006.31</v>
      </c>
      <c r="E44" s="271">
        <v>14245.62</v>
      </c>
      <c r="F44" s="271">
        <v>16</v>
      </c>
      <c r="G44" s="271">
        <v>3101</v>
      </c>
      <c r="H44" s="271">
        <v>5</v>
      </c>
      <c r="I44" s="271">
        <v>425</v>
      </c>
    </row>
    <row r="45" spans="1:9" ht="15">
      <c r="A45" s="94" t="s">
        <v>154</v>
      </c>
      <c r="B45" s="174">
        <v>80202</v>
      </c>
      <c r="C45" s="271">
        <v>24</v>
      </c>
      <c r="D45" s="271">
        <v>1358.94</v>
      </c>
      <c r="E45" s="271">
        <v>3216.78</v>
      </c>
      <c r="F45" s="271">
        <v>0</v>
      </c>
      <c r="G45" s="271">
        <v>0</v>
      </c>
      <c r="H45" s="271">
        <v>0</v>
      </c>
      <c r="I45" s="271">
        <v>0</v>
      </c>
    </row>
    <row r="46" spans="1:9" ht="15">
      <c r="A46" s="94" t="s">
        <v>155</v>
      </c>
      <c r="B46" s="174">
        <v>80203</v>
      </c>
      <c r="C46" s="271">
        <v>112</v>
      </c>
      <c r="D46" s="271">
        <v>8973.79</v>
      </c>
      <c r="E46" s="271">
        <v>19292.17</v>
      </c>
      <c r="F46" s="271">
        <v>0</v>
      </c>
      <c r="G46" s="271">
        <v>0</v>
      </c>
      <c r="H46" s="271">
        <v>0</v>
      </c>
      <c r="I46" s="271">
        <v>0</v>
      </c>
    </row>
    <row r="47" spans="1:9" ht="25.5">
      <c r="A47" s="94" t="s">
        <v>160</v>
      </c>
      <c r="B47" s="174">
        <v>80204</v>
      </c>
      <c r="C47" s="271">
        <v>10863</v>
      </c>
      <c r="D47" s="271">
        <v>159050.86</v>
      </c>
      <c r="E47" s="271">
        <v>136701.01</v>
      </c>
      <c r="F47" s="271">
        <v>133</v>
      </c>
      <c r="G47" s="271">
        <v>12427.9</v>
      </c>
      <c r="H47" s="271">
        <v>139</v>
      </c>
      <c r="I47" s="271">
        <v>44024.54</v>
      </c>
    </row>
    <row r="48" spans="1:9" ht="15">
      <c r="A48" s="94" t="s">
        <v>161</v>
      </c>
      <c r="B48" s="174">
        <v>80205</v>
      </c>
      <c r="C48" s="271">
        <v>205</v>
      </c>
      <c r="D48" s="271">
        <v>30964.65</v>
      </c>
      <c r="E48" s="271">
        <v>20458.47</v>
      </c>
      <c r="F48" s="271">
        <v>3</v>
      </c>
      <c r="G48" s="271">
        <v>7964.45</v>
      </c>
      <c r="H48" s="271">
        <v>24</v>
      </c>
      <c r="I48" s="271">
        <v>35744</v>
      </c>
    </row>
    <row r="49" spans="1:9" ht="15">
      <c r="A49" s="94" t="s">
        <v>162</v>
      </c>
      <c r="B49" s="174">
        <v>80206</v>
      </c>
      <c r="C49" s="271">
        <v>0</v>
      </c>
      <c r="D49" s="271">
        <v>0</v>
      </c>
      <c r="E49" s="271">
        <v>0</v>
      </c>
      <c r="F49" s="271">
        <v>0</v>
      </c>
      <c r="G49" s="271">
        <v>0</v>
      </c>
      <c r="H49" s="271">
        <v>0</v>
      </c>
      <c r="I49" s="271">
        <v>0</v>
      </c>
    </row>
    <row r="50" spans="1:9" ht="15">
      <c r="A50" s="94" t="s">
        <v>163</v>
      </c>
      <c r="B50" s="174">
        <v>80299</v>
      </c>
      <c r="C50" s="271">
        <v>265</v>
      </c>
      <c r="D50" s="271">
        <v>57373.3</v>
      </c>
      <c r="E50" s="271">
        <v>41635.51</v>
      </c>
      <c r="F50" s="271">
        <v>29</v>
      </c>
      <c r="G50" s="271">
        <v>11291.67</v>
      </c>
      <c r="H50" s="271">
        <v>21</v>
      </c>
      <c r="I50" s="271">
        <v>17759.68</v>
      </c>
    </row>
    <row r="51" spans="1:9" ht="15">
      <c r="A51" s="93" t="s">
        <v>164</v>
      </c>
      <c r="B51" s="173">
        <v>9</v>
      </c>
      <c r="C51" s="270">
        <v>41540</v>
      </c>
      <c r="D51" s="270">
        <v>581053</v>
      </c>
      <c r="E51" s="270">
        <v>530161</v>
      </c>
      <c r="F51" s="270">
        <v>3249</v>
      </c>
      <c r="G51" s="270">
        <v>126608</v>
      </c>
      <c r="H51" s="270">
        <v>2224</v>
      </c>
      <c r="I51" s="270">
        <v>184551</v>
      </c>
    </row>
    <row r="52" spans="1:9" ht="15">
      <c r="A52" s="95" t="s">
        <v>152</v>
      </c>
      <c r="B52" s="175">
        <v>901</v>
      </c>
      <c r="C52" s="271">
        <v>29694</v>
      </c>
      <c r="D52" s="271">
        <v>139074</v>
      </c>
      <c r="E52" s="271">
        <v>126336</v>
      </c>
      <c r="F52" s="271">
        <v>957</v>
      </c>
      <c r="G52" s="271">
        <v>37319</v>
      </c>
      <c r="H52" s="271">
        <v>1302</v>
      </c>
      <c r="I52" s="271">
        <v>65866</v>
      </c>
    </row>
    <row r="53" spans="1:9" ht="15">
      <c r="A53" s="94" t="s">
        <v>153</v>
      </c>
      <c r="B53" s="174">
        <v>90101</v>
      </c>
      <c r="C53" s="271">
        <v>2124</v>
      </c>
      <c r="D53" s="271">
        <v>80160.09</v>
      </c>
      <c r="E53" s="271">
        <v>55559.01</v>
      </c>
      <c r="F53" s="271">
        <v>116</v>
      </c>
      <c r="G53" s="271">
        <v>22219</v>
      </c>
      <c r="H53" s="271">
        <v>788</v>
      </c>
      <c r="I53" s="271">
        <v>54732.31</v>
      </c>
    </row>
    <row r="54" spans="1:9" ht="15">
      <c r="A54" s="94" t="s">
        <v>154</v>
      </c>
      <c r="B54" s="174">
        <v>90102</v>
      </c>
      <c r="C54" s="271">
        <v>90</v>
      </c>
      <c r="D54" s="271">
        <v>12378.76</v>
      </c>
      <c r="E54" s="271">
        <v>19264.4</v>
      </c>
      <c r="F54" s="271">
        <v>142</v>
      </c>
      <c r="G54" s="271">
        <v>6099.8</v>
      </c>
      <c r="H54" s="271">
        <v>22</v>
      </c>
      <c r="I54" s="271">
        <v>1000.6</v>
      </c>
    </row>
    <row r="55" spans="1:9" ht="15">
      <c r="A55" s="94" t="s">
        <v>155</v>
      </c>
      <c r="B55" s="174">
        <v>90103</v>
      </c>
      <c r="C55" s="271">
        <v>13</v>
      </c>
      <c r="D55" s="271">
        <v>84</v>
      </c>
      <c r="E55" s="271">
        <v>101.96</v>
      </c>
      <c r="F55" s="271">
        <v>0</v>
      </c>
      <c r="G55" s="271">
        <v>0</v>
      </c>
      <c r="H55" s="271">
        <v>2</v>
      </c>
      <c r="I55" s="271">
        <v>306</v>
      </c>
    </row>
    <row r="56" spans="1:9" ht="15">
      <c r="A56" s="94" t="s">
        <v>165</v>
      </c>
      <c r="B56" s="174">
        <v>90104</v>
      </c>
      <c r="C56" s="271">
        <v>7844</v>
      </c>
      <c r="D56" s="271">
        <v>7687.59</v>
      </c>
      <c r="E56" s="271">
        <v>11167.65</v>
      </c>
      <c r="F56" s="271">
        <v>262</v>
      </c>
      <c r="G56" s="271">
        <v>1898.01</v>
      </c>
      <c r="H56" s="271">
        <v>131</v>
      </c>
      <c r="I56" s="271">
        <v>2439.2</v>
      </c>
    </row>
    <row r="57" spans="1:9" ht="15">
      <c r="A57" s="94" t="s">
        <v>157</v>
      </c>
      <c r="B57" s="174">
        <v>90105</v>
      </c>
      <c r="C57" s="271">
        <v>19057</v>
      </c>
      <c r="D57" s="271">
        <v>38230.25</v>
      </c>
      <c r="E57" s="271">
        <v>39631.78</v>
      </c>
      <c r="F57" s="271">
        <v>400</v>
      </c>
      <c r="G57" s="271">
        <v>6659.08</v>
      </c>
      <c r="H57" s="271">
        <v>227</v>
      </c>
      <c r="I57" s="271">
        <v>6326.45</v>
      </c>
    </row>
    <row r="58" spans="1:9" ht="15">
      <c r="A58" s="94" t="s">
        <v>158</v>
      </c>
      <c r="B58" s="174">
        <v>90199</v>
      </c>
      <c r="C58" s="271">
        <v>566</v>
      </c>
      <c r="D58" s="271">
        <v>533</v>
      </c>
      <c r="E58" s="271">
        <v>611</v>
      </c>
      <c r="F58" s="271">
        <v>37</v>
      </c>
      <c r="G58" s="271">
        <v>443</v>
      </c>
      <c r="H58" s="271">
        <v>132</v>
      </c>
      <c r="I58" s="271">
        <v>1061</v>
      </c>
    </row>
    <row r="59" spans="1:9" ht="15">
      <c r="A59" s="95" t="s">
        <v>159</v>
      </c>
      <c r="B59" s="175">
        <v>902</v>
      </c>
      <c r="C59" s="271">
        <v>11846</v>
      </c>
      <c r="D59" s="271">
        <v>441979</v>
      </c>
      <c r="E59" s="271">
        <v>403825</v>
      </c>
      <c r="F59" s="271">
        <v>2292</v>
      </c>
      <c r="G59" s="271">
        <v>89289</v>
      </c>
      <c r="H59" s="271">
        <v>922</v>
      </c>
      <c r="I59" s="271">
        <v>118685</v>
      </c>
    </row>
    <row r="60" spans="1:9" ht="15">
      <c r="A60" s="94" t="s">
        <v>153</v>
      </c>
      <c r="B60" s="174">
        <v>90201</v>
      </c>
      <c r="C60" s="271">
        <v>350</v>
      </c>
      <c r="D60" s="271">
        <v>46319.99</v>
      </c>
      <c r="E60" s="271">
        <v>33045.33</v>
      </c>
      <c r="F60" s="271">
        <v>4</v>
      </c>
      <c r="G60" s="271">
        <v>371.39</v>
      </c>
      <c r="H60" s="271">
        <v>76</v>
      </c>
      <c r="I60" s="271">
        <v>12718.66</v>
      </c>
    </row>
    <row r="61" spans="1:9" ht="15">
      <c r="A61" s="94" t="s">
        <v>154</v>
      </c>
      <c r="B61" s="174">
        <v>90202</v>
      </c>
      <c r="C61" s="271">
        <v>28</v>
      </c>
      <c r="D61" s="271">
        <v>5187.47</v>
      </c>
      <c r="E61" s="271">
        <v>13008.05</v>
      </c>
      <c r="F61" s="271">
        <v>254</v>
      </c>
      <c r="G61" s="271">
        <v>9101.54</v>
      </c>
      <c r="H61" s="271">
        <v>14</v>
      </c>
      <c r="I61" s="271">
        <v>632</v>
      </c>
    </row>
    <row r="62" spans="1:9" ht="15">
      <c r="A62" s="94" t="s">
        <v>155</v>
      </c>
      <c r="B62" s="174">
        <v>90203</v>
      </c>
      <c r="C62" s="271">
        <v>108</v>
      </c>
      <c r="D62" s="271">
        <v>11168.26</v>
      </c>
      <c r="E62" s="271">
        <v>56624.02</v>
      </c>
      <c r="F62" s="271">
        <v>8</v>
      </c>
      <c r="G62" s="271">
        <v>1398.13</v>
      </c>
      <c r="H62" s="271">
        <v>4</v>
      </c>
      <c r="I62" s="271">
        <v>2707</v>
      </c>
    </row>
    <row r="63" spans="1:9" ht="25.5">
      <c r="A63" s="94" t="s">
        <v>166</v>
      </c>
      <c r="B63" s="174">
        <v>90204</v>
      </c>
      <c r="C63" s="271">
        <v>10723</v>
      </c>
      <c r="D63" s="271">
        <v>242788.06</v>
      </c>
      <c r="E63" s="271">
        <v>198676.96</v>
      </c>
      <c r="F63" s="271">
        <v>1936</v>
      </c>
      <c r="G63" s="271">
        <v>58088.87</v>
      </c>
      <c r="H63" s="271">
        <v>666</v>
      </c>
      <c r="I63" s="271">
        <v>48910.08</v>
      </c>
    </row>
    <row r="64" spans="1:9" ht="15">
      <c r="A64" s="94" t="s">
        <v>161</v>
      </c>
      <c r="B64" s="174">
        <v>90205</v>
      </c>
      <c r="C64" s="271">
        <v>282</v>
      </c>
      <c r="D64" s="271">
        <v>112937.56</v>
      </c>
      <c r="E64" s="271">
        <v>67803.12</v>
      </c>
      <c r="F64" s="271">
        <v>17</v>
      </c>
      <c r="G64" s="271">
        <v>16289.39</v>
      </c>
      <c r="H64" s="271">
        <v>86</v>
      </c>
      <c r="I64" s="271">
        <v>45500.09</v>
      </c>
    </row>
    <row r="65" spans="1:26" s="97" customFormat="1" ht="15">
      <c r="A65" s="94" t="s">
        <v>162</v>
      </c>
      <c r="B65" s="174">
        <v>90206</v>
      </c>
      <c r="C65" s="271">
        <v>0</v>
      </c>
      <c r="D65" s="271">
        <v>0</v>
      </c>
      <c r="E65" s="271">
        <v>0</v>
      </c>
      <c r="F65" s="271">
        <v>0</v>
      </c>
      <c r="G65" s="271">
        <v>0</v>
      </c>
      <c r="H65" s="271">
        <v>0</v>
      </c>
      <c r="I65" s="271">
        <v>0</v>
      </c>
      <c r="K65" s="92"/>
      <c r="L65" s="92"/>
      <c r="M65" s="92"/>
      <c r="N65" s="92"/>
      <c r="O65" s="92"/>
      <c r="P65" s="92"/>
      <c r="Q65" s="92"/>
      <c r="R65" s="92"/>
      <c r="S65" s="92"/>
      <c r="T65" s="92"/>
      <c r="U65" s="92"/>
      <c r="V65" s="92"/>
      <c r="W65" s="92"/>
      <c r="X65" s="92"/>
      <c r="Y65" s="92"/>
      <c r="Z65" s="92"/>
    </row>
    <row r="66" spans="1:26" s="97" customFormat="1" ht="15">
      <c r="A66" s="94" t="s">
        <v>163</v>
      </c>
      <c r="B66" s="174">
        <v>90299</v>
      </c>
      <c r="C66" s="271">
        <v>355</v>
      </c>
      <c r="D66" s="271">
        <v>23578</v>
      </c>
      <c r="E66" s="271">
        <v>34667.21</v>
      </c>
      <c r="F66" s="271">
        <v>73</v>
      </c>
      <c r="G66" s="271">
        <v>4040</v>
      </c>
      <c r="H66" s="271">
        <v>76</v>
      </c>
      <c r="I66" s="271">
        <v>8217.21</v>
      </c>
      <c r="K66" s="92"/>
      <c r="L66" s="92"/>
      <c r="M66" s="92"/>
      <c r="N66" s="92"/>
      <c r="O66" s="92"/>
      <c r="P66" s="92"/>
      <c r="Q66" s="92"/>
      <c r="R66" s="92"/>
      <c r="S66" s="92"/>
      <c r="T66" s="92"/>
      <c r="U66" s="92"/>
      <c r="V66" s="92"/>
      <c r="W66" s="92"/>
      <c r="X66" s="92"/>
      <c r="Y66" s="92"/>
      <c r="Z66" s="92"/>
    </row>
    <row r="67" spans="1:26" s="97" customFormat="1" ht="15">
      <c r="A67" s="93" t="s">
        <v>167</v>
      </c>
      <c r="B67" s="173">
        <v>89</v>
      </c>
      <c r="C67" s="270">
        <v>57500</v>
      </c>
      <c r="D67" s="270">
        <v>984737</v>
      </c>
      <c r="E67" s="270">
        <v>865932</v>
      </c>
      <c r="F67" s="270">
        <v>3814</v>
      </c>
      <c r="G67" s="270">
        <v>206031</v>
      </c>
      <c r="H67" s="270">
        <v>2617</v>
      </c>
      <c r="I67" s="270">
        <v>301726</v>
      </c>
      <c r="K67" s="92"/>
      <c r="L67" s="92"/>
      <c r="M67" s="92"/>
      <c r="N67" s="92"/>
      <c r="O67" s="92"/>
      <c r="P67" s="92"/>
      <c r="Q67" s="92"/>
      <c r="R67" s="92"/>
      <c r="S67" s="92"/>
      <c r="T67" s="92"/>
      <c r="U67" s="92"/>
      <c r="V67" s="92"/>
      <c r="W67" s="92"/>
      <c r="X67" s="92"/>
      <c r="Y67" s="92"/>
      <c r="Z67" s="92"/>
    </row>
    <row r="68" spans="1:26" s="97" customFormat="1" ht="15">
      <c r="A68" s="95" t="s">
        <v>152</v>
      </c>
      <c r="B68" s="175">
        <v>8901</v>
      </c>
      <c r="C68" s="271">
        <v>41902</v>
      </c>
      <c r="D68" s="271">
        <v>264030</v>
      </c>
      <c r="E68" s="271">
        <v>226558</v>
      </c>
      <c r="F68" s="271">
        <v>1341</v>
      </c>
      <c r="G68" s="271">
        <v>81957</v>
      </c>
      <c r="H68" s="271">
        <v>1506</v>
      </c>
      <c r="I68" s="271">
        <v>85088</v>
      </c>
      <c r="K68" s="92"/>
      <c r="L68" s="92"/>
      <c r="M68" s="92"/>
      <c r="N68" s="92"/>
      <c r="O68" s="92"/>
      <c r="P68" s="92"/>
      <c r="Q68" s="92"/>
      <c r="R68" s="92"/>
      <c r="S68" s="92"/>
      <c r="T68" s="92"/>
      <c r="U68" s="92"/>
      <c r="V68" s="92"/>
      <c r="W68" s="92"/>
      <c r="X68" s="92"/>
      <c r="Y68" s="92"/>
      <c r="Z68" s="92"/>
    </row>
    <row r="69" spans="1:26" s="97" customFormat="1" ht="15">
      <c r="A69" s="96" t="s">
        <v>153</v>
      </c>
      <c r="B69" s="176">
        <v>890101</v>
      </c>
      <c r="C69" s="271">
        <v>2619</v>
      </c>
      <c r="D69" s="271">
        <v>151195</v>
      </c>
      <c r="E69" s="271">
        <v>96618.51</v>
      </c>
      <c r="F69" s="271">
        <v>330</v>
      </c>
      <c r="G69" s="271">
        <v>59697</v>
      </c>
      <c r="H69" s="271">
        <v>872</v>
      </c>
      <c r="I69" s="271">
        <v>62773.31</v>
      </c>
      <c r="K69" s="92"/>
      <c r="L69" s="92"/>
      <c r="M69" s="92"/>
      <c r="N69" s="92"/>
      <c r="O69" s="92"/>
      <c r="P69" s="92"/>
      <c r="Q69" s="92"/>
      <c r="R69" s="92"/>
      <c r="S69" s="92"/>
      <c r="T69" s="92"/>
      <c r="U69" s="92"/>
      <c r="V69" s="92"/>
      <c r="W69" s="92"/>
      <c r="X69" s="92"/>
      <c r="Y69" s="92"/>
      <c r="Z69" s="92"/>
    </row>
    <row r="70" spans="1:26" s="97" customFormat="1" ht="15">
      <c r="A70" s="96" t="s">
        <v>154</v>
      </c>
      <c r="B70" s="176">
        <v>890102</v>
      </c>
      <c r="C70" s="271">
        <v>90</v>
      </c>
      <c r="D70" s="271">
        <v>16099.84</v>
      </c>
      <c r="E70" s="271">
        <v>26215.33</v>
      </c>
      <c r="F70" s="271">
        <v>142</v>
      </c>
      <c r="G70" s="271">
        <v>6099.8</v>
      </c>
      <c r="H70" s="271">
        <v>22</v>
      </c>
      <c r="I70" s="271">
        <v>1000.6</v>
      </c>
      <c r="K70" s="92"/>
      <c r="L70" s="92"/>
      <c r="M70" s="92"/>
      <c r="N70" s="92"/>
      <c r="O70" s="92"/>
      <c r="P70" s="92"/>
      <c r="Q70" s="92"/>
      <c r="R70" s="92"/>
      <c r="S70" s="92"/>
      <c r="T70" s="92"/>
      <c r="U70" s="92"/>
      <c r="V70" s="92"/>
      <c r="W70" s="92"/>
      <c r="X70" s="92"/>
      <c r="Y70" s="92"/>
      <c r="Z70" s="92"/>
    </row>
    <row r="71" spans="1:26" s="97" customFormat="1" ht="15">
      <c r="A71" s="96" t="s">
        <v>155</v>
      </c>
      <c r="B71" s="176">
        <v>890103</v>
      </c>
      <c r="C71" s="271">
        <v>18</v>
      </c>
      <c r="D71" s="271">
        <v>126</v>
      </c>
      <c r="E71" s="271">
        <v>140.8</v>
      </c>
      <c r="F71" s="271">
        <v>0</v>
      </c>
      <c r="G71" s="271">
        <v>0</v>
      </c>
      <c r="H71" s="271">
        <v>2</v>
      </c>
      <c r="I71" s="271">
        <v>306</v>
      </c>
      <c r="K71" s="92"/>
      <c r="L71" s="92"/>
      <c r="M71" s="92"/>
      <c r="N71" s="92"/>
      <c r="O71" s="92"/>
      <c r="P71" s="92"/>
      <c r="Q71" s="92"/>
      <c r="R71" s="92"/>
      <c r="S71" s="92"/>
      <c r="T71" s="92"/>
      <c r="U71" s="92"/>
      <c r="V71" s="92"/>
      <c r="W71" s="92"/>
      <c r="X71" s="92"/>
      <c r="Y71" s="92"/>
      <c r="Z71" s="92"/>
    </row>
    <row r="72" spans="1:26" s="97" customFormat="1" ht="15">
      <c r="A72" s="96" t="s">
        <v>168</v>
      </c>
      <c r="B72" s="176">
        <v>890104</v>
      </c>
      <c r="C72" s="271">
        <v>19381</v>
      </c>
      <c r="D72" s="271">
        <v>33918.06</v>
      </c>
      <c r="E72" s="271">
        <v>38500.97</v>
      </c>
      <c r="F72" s="271">
        <v>308</v>
      </c>
      <c r="G72" s="271">
        <v>3775.99</v>
      </c>
      <c r="H72" s="271">
        <v>170</v>
      </c>
      <c r="I72" s="271">
        <v>10151.2</v>
      </c>
      <c r="K72" s="92"/>
      <c r="L72" s="92"/>
      <c r="M72" s="92"/>
      <c r="N72" s="92"/>
      <c r="O72" s="92"/>
      <c r="P72" s="92"/>
      <c r="Q72" s="92"/>
      <c r="R72" s="92"/>
      <c r="S72" s="92"/>
      <c r="T72" s="92"/>
      <c r="U72" s="92"/>
      <c r="V72" s="92"/>
      <c r="W72" s="92"/>
      <c r="X72" s="92"/>
      <c r="Y72" s="92"/>
      <c r="Z72" s="92"/>
    </row>
    <row r="73" spans="1:26" s="97" customFormat="1" ht="15">
      <c r="A73" s="96" t="s">
        <v>157</v>
      </c>
      <c r="B73" s="176">
        <v>890105</v>
      </c>
      <c r="C73" s="271">
        <v>19144</v>
      </c>
      <c r="D73" s="271">
        <v>61535.89</v>
      </c>
      <c r="E73" s="271">
        <v>63782.56</v>
      </c>
      <c r="F73" s="271">
        <v>523</v>
      </c>
      <c r="G73" s="271">
        <v>11623.08</v>
      </c>
      <c r="H73" s="271">
        <v>308</v>
      </c>
      <c r="I73" s="271">
        <v>9795.99</v>
      </c>
      <c r="K73" s="92"/>
      <c r="L73" s="92"/>
      <c r="M73" s="92"/>
      <c r="N73" s="92"/>
      <c r="O73" s="92"/>
      <c r="P73" s="92"/>
      <c r="Q73" s="92"/>
      <c r="R73" s="92"/>
      <c r="S73" s="92"/>
      <c r="T73" s="92"/>
      <c r="U73" s="92"/>
      <c r="V73" s="92"/>
      <c r="W73" s="92"/>
      <c r="X73" s="92"/>
      <c r="Y73" s="92"/>
      <c r="Z73" s="92"/>
    </row>
    <row r="74" spans="1:9" ht="15">
      <c r="A74" s="96" t="s">
        <v>158</v>
      </c>
      <c r="B74" s="176">
        <v>890199</v>
      </c>
      <c r="C74" s="271">
        <v>650</v>
      </c>
      <c r="D74" s="271">
        <v>1155</v>
      </c>
      <c r="E74" s="271">
        <v>1300</v>
      </c>
      <c r="F74" s="271">
        <v>38</v>
      </c>
      <c r="G74" s="271">
        <v>761</v>
      </c>
      <c r="H74" s="271">
        <v>132</v>
      </c>
      <c r="I74" s="271">
        <v>1061</v>
      </c>
    </row>
    <row r="75" spans="1:9" ht="15">
      <c r="A75" s="96" t="s">
        <v>159</v>
      </c>
      <c r="B75" s="176">
        <v>8902</v>
      </c>
      <c r="C75" s="271">
        <v>15598</v>
      </c>
      <c r="D75" s="271">
        <v>720707</v>
      </c>
      <c r="E75" s="271">
        <v>639374</v>
      </c>
      <c r="F75" s="271">
        <v>2473</v>
      </c>
      <c r="G75" s="271">
        <v>124074</v>
      </c>
      <c r="H75" s="271">
        <v>1111</v>
      </c>
      <c r="I75" s="271">
        <v>216638</v>
      </c>
    </row>
    <row r="76" spans="1:9" ht="15">
      <c r="A76" s="96" t="s">
        <v>153</v>
      </c>
      <c r="B76" s="176">
        <v>890201</v>
      </c>
      <c r="C76" s="271">
        <v>377</v>
      </c>
      <c r="D76" s="271">
        <v>67326.3</v>
      </c>
      <c r="E76" s="271">
        <v>47290.95</v>
      </c>
      <c r="F76" s="271">
        <v>20</v>
      </c>
      <c r="G76" s="271">
        <v>3472.39</v>
      </c>
      <c r="H76" s="271">
        <v>81</v>
      </c>
      <c r="I76" s="271">
        <v>13143.66</v>
      </c>
    </row>
    <row r="77" spans="1:9" ht="15">
      <c r="A77" s="96" t="s">
        <v>154</v>
      </c>
      <c r="B77" s="176">
        <v>890202</v>
      </c>
      <c r="C77" s="271">
        <v>28</v>
      </c>
      <c r="D77" s="271">
        <v>6546.41</v>
      </c>
      <c r="E77" s="271">
        <v>16224.83</v>
      </c>
      <c r="F77" s="271">
        <v>254</v>
      </c>
      <c r="G77" s="271">
        <v>9101.54</v>
      </c>
      <c r="H77" s="271">
        <v>14</v>
      </c>
      <c r="I77" s="271">
        <v>632</v>
      </c>
    </row>
    <row r="78" spans="1:9" ht="15">
      <c r="A78" s="94" t="s">
        <v>155</v>
      </c>
      <c r="B78" s="174">
        <v>890203</v>
      </c>
      <c r="C78" s="271">
        <v>146</v>
      </c>
      <c r="D78" s="271">
        <v>20142.05</v>
      </c>
      <c r="E78" s="271">
        <v>75916.19</v>
      </c>
      <c r="F78" s="271">
        <v>8</v>
      </c>
      <c r="G78" s="271">
        <v>1398.13</v>
      </c>
      <c r="H78" s="271">
        <v>4</v>
      </c>
      <c r="I78" s="271">
        <v>2707</v>
      </c>
    </row>
    <row r="79" spans="1:9" ht="25.5">
      <c r="A79" s="94" t="s">
        <v>169</v>
      </c>
      <c r="B79" s="174">
        <v>890204</v>
      </c>
      <c r="C79" s="271">
        <v>14113</v>
      </c>
      <c r="D79" s="271">
        <v>401838.92</v>
      </c>
      <c r="E79" s="271">
        <v>335377.97</v>
      </c>
      <c r="F79" s="271">
        <v>2069</v>
      </c>
      <c r="G79" s="271">
        <v>70516.77</v>
      </c>
      <c r="H79" s="271">
        <v>805</v>
      </c>
      <c r="I79" s="271">
        <v>92934.62</v>
      </c>
    </row>
    <row r="80" spans="1:9" ht="15">
      <c r="A80" s="94" t="s">
        <v>161</v>
      </c>
      <c r="B80" s="174">
        <v>890205</v>
      </c>
      <c r="C80" s="271">
        <v>321</v>
      </c>
      <c r="D80" s="271">
        <v>143902.21</v>
      </c>
      <c r="E80" s="271">
        <v>88261.59</v>
      </c>
      <c r="F80" s="271">
        <v>20</v>
      </c>
      <c r="G80" s="271">
        <v>24253.84</v>
      </c>
      <c r="H80" s="271">
        <v>110</v>
      </c>
      <c r="I80" s="271">
        <v>81244.09</v>
      </c>
    </row>
    <row r="81" spans="1:9" ht="15">
      <c r="A81" s="94" t="s">
        <v>162</v>
      </c>
      <c r="B81" s="174">
        <v>890206</v>
      </c>
      <c r="C81" s="271">
        <v>0</v>
      </c>
      <c r="D81" s="271">
        <v>0</v>
      </c>
      <c r="E81" s="271">
        <v>0</v>
      </c>
      <c r="F81" s="271">
        <v>0</v>
      </c>
      <c r="G81" s="271">
        <v>0</v>
      </c>
      <c r="H81" s="271">
        <v>0</v>
      </c>
      <c r="I81" s="271">
        <v>0</v>
      </c>
    </row>
    <row r="82" spans="1:9" ht="15">
      <c r="A82" s="94" t="s">
        <v>163</v>
      </c>
      <c r="B82" s="174">
        <v>890299</v>
      </c>
      <c r="C82" s="271">
        <v>613</v>
      </c>
      <c r="D82" s="271">
        <v>80951.3</v>
      </c>
      <c r="E82" s="271">
        <v>76302.72</v>
      </c>
      <c r="F82" s="271">
        <v>102</v>
      </c>
      <c r="G82" s="271">
        <v>15331.67</v>
      </c>
      <c r="H82" s="271">
        <v>97</v>
      </c>
      <c r="I82" s="271">
        <v>25976.89</v>
      </c>
    </row>
    <row r="83" spans="1:9" ht="25.5">
      <c r="A83" s="93" t="s">
        <v>170</v>
      </c>
      <c r="B83" s="173">
        <v>10</v>
      </c>
      <c r="C83" s="270">
        <v>381758</v>
      </c>
      <c r="D83" s="270">
        <v>2121739</v>
      </c>
      <c r="E83" s="270">
        <v>2117556</v>
      </c>
      <c r="F83" s="270">
        <v>13972</v>
      </c>
      <c r="G83" s="270">
        <v>1013759</v>
      </c>
      <c r="H83" s="270">
        <v>10171</v>
      </c>
      <c r="I83" s="270">
        <v>1738561</v>
      </c>
    </row>
    <row r="84" spans="1:9" ht="25.5">
      <c r="A84" s="95" t="s">
        <v>171</v>
      </c>
      <c r="B84" s="175">
        <v>1001</v>
      </c>
      <c r="C84" s="271">
        <v>277364</v>
      </c>
      <c r="D84" s="271">
        <v>1568575</v>
      </c>
      <c r="E84" s="271">
        <v>1620936</v>
      </c>
      <c r="F84" s="271">
        <v>13106</v>
      </c>
      <c r="G84" s="271">
        <v>836041</v>
      </c>
      <c r="H84" s="271">
        <v>8746</v>
      </c>
      <c r="I84" s="271">
        <v>1238019</v>
      </c>
    </row>
    <row r="85" spans="1:9" ht="15">
      <c r="A85" s="94" t="s">
        <v>172</v>
      </c>
      <c r="B85" s="174">
        <v>100101</v>
      </c>
      <c r="C85" s="271">
        <v>228582</v>
      </c>
      <c r="D85" s="271">
        <v>1217424.43</v>
      </c>
      <c r="E85" s="271">
        <v>1267016.66</v>
      </c>
      <c r="F85" s="271">
        <v>11326</v>
      </c>
      <c r="G85" s="271">
        <v>723530.95</v>
      </c>
      <c r="H85" s="271">
        <v>7366</v>
      </c>
      <c r="I85" s="271">
        <v>1013849.62</v>
      </c>
    </row>
    <row r="86" spans="1:9" ht="15">
      <c r="A86" s="94" t="s">
        <v>173</v>
      </c>
      <c r="B86" s="174">
        <v>100102</v>
      </c>
      <c r="C86" s="271">
        <v>24930</v>
      </c>
      <c r="D86" s="271">
        <v>279423.11</v>
      </c>
      <c r="E86" s="271">
        <v>284894.12</v>
      </c>
      <c r="F86" s="271">
        <v>1418</v>
      </c>
      <c r="G86" s="271">
        <v>82021.15</v>
      </c>
      <c r="H86" s="271">
        <v>972</v>
      </c>
      <c r="I86" s="271">
        <v>118124.67</v>
      </c>
    </row>
    <row r="87" spans="1:9" ht="15">
      <c r="A87" s="94" t="s">
        <v>174</v>
      </c>
      <c r="B87" s="174">
        <v>100103</v>
      </c>
      <c r="C87" s="271">
        <v>2159</v>
      </c>
      <c r="D87" s="271">
        <v>42674.2</v>
      </c>
      <c r="E87" s="271">
        <v>42242.21</v>
      </c>
      <c r="F87" s="271">
        <v>190</v>
      </c>
      <c r="G87" s="271">
        <v>20927.01</v>
      </c>
      <c r="H87" s="271">
        <v>231</v>
      </c>
      <c r="I87" s="271">
        <v>83478.22</v>
      </c>
    </row>
    <row r="88" spans="1:9" ht="15">
      <c r="A88" s="94" t="s">
        <v>175</v>
      </c>
      <c r="B88" s="174">
        <v>100104</v>
      </c>
      <c r="C88" s="271">
        <v>1833</v>
      </c>
      <c r="D88" s="271">
        <v>1458.15</v>
      </c>
      <c r="E88" s="271">
        <v>1465.39</v>
      </c>
      <c r="F88" s="271">
        <v>29</v>
      </c>
      <c r="G88" s="271">
        <v>819.84</v>
      </c>
      <c r="H88" s="271">
        <v>20</v>
      </c>
      <c r="I88" s="271">
        <v>4300</v>
      </c>
    </row>
    <row r="89" spans="1:9" ht="15">
      <c r="A89" s="94" t="s">
        <v>176</v>
      </c>
      <c r="B89" s="174">
        <v>100105</v>
      </c>
      <c r="C89" s="271">
        <v>345</v>
      </c>
      <c r="D89" s="271">
        <v>1022.22</v>
      </c>
      <c r="E89" s="271">
        <v>1059.64</v>
      </c>
      <c r="F89" s="271">
        <v>20</v>
      </c>
      <c r="G89" s="271">
        <v>397</v>
      </c>
      <c r="H89" s="271">
        <v>23</v>
      </c>
      <c r="I89" s="271">
        <v>4685.76</v>
      </c>
    </row>
    <row r="90" spans="1:9" ht="15">
      <c r="A90" s="94" t="s">
        <v>177</v>
      </c>
      <c r="B90" s="174">
        <v>100106</v>
      </c>
      <c r="C90" s="271">
        <v>12981</v>
      </c>
      <c r="D90" s="271">
        <v>21087.84</v>
      </c>
      <c r="E90" s="271">
        <v>19045.99</v>
      </c>
      <c r="F90" s="271">
        <v>67</v>
      </c>
      <c r="G90" s="271">
        <v>5511.29</v>
      </c>
      <c r="H90" s="271">
        <v>81</v>
      </c>
      <c r="I90" s="271">
        <v>10107.11</v>
      </c>
    </row>
    <row r="91" spans="1:9" ht="15">
      <c r="A91" s="94" t="s">
        <v>178</v>
      </c>
      <c r="B91" s="174">
        <v>100107</v>
      </c>
      <c r="C91" s="271">
        <v>5105</v>
      </c>
      <c r="D91" s="271">
        <v>1770.84</v>
      </c>
      <c r="E91" s="271">
        <v>1732.13</v>
      </c>
      <c r="F91" s="271">
        <v>5</v>
      </c>
      <c r="G91" s="271">
        <v>492</v>
      </c>
      <c r="H91" s="271">
        <v>17</v>
      </c>
      <c r="I91" s="271">
        <v>1143.56</v>
      </c>
    </row>
    <row r="92" spans="1:9" ht="15">
      <c r="A92" s="94" t="s">
        <v>179</v>
      </c>
      <c r="B92" s="174">
        <v>100108</v>
      </c>
      <c r="C92" s="271">
        <v>775</v>
      </c>
      <c r="D92" s="271">
        <v>2936.39</v>
      </c>
      <c r="E92" s="271">
        <v>3100.05</v>
      </c>
      <c r="F92" s="271">
        <v>51</v>
      </c>
      <c r="G92" s="271">
        <v>2326.28</v>
      </c>
      <c r="H92" s="271">
        <v>34</v>
      </c>
      <c r="I92" s="271">
        <v>1264</v>
      </c>
    </row>
    <row r="93" spans="1:9" ht="15">
      <c r="A93" s="94" t="s">
        <v>180</v>
      </c>
      <c r="B93" s="174">
        <v>100109</v>
      </c>
      <c r="C93" s="271">
        <v>0</v>
      </c>
      <c r="D93" s="271">
        <v>0</v>
      </c>
      <c r="E93" s="271">
        <v>0</v>
      </c>
      <c r="F93" s="271">
        <v>0</v>
      </c>
      <c r="G93" s="271">
        <v>0</v>
      </c>
      <c r="H93" s="271">
        <v>0</v>
      </c>
      <c r="I93" s="271">
        <v>0</v>
      </c>
    </row>
    <row r="94" spans="1:9" ht="24.75" customHeight="1">
      <c r="A94" s="94" t="s">
        <v>181</v>
      </c>
      <c r="B94" s="174">
        <v>100110</v>
      </c>
      <c r="C94" s="271">
        <v>0</v>
      </c>
      <c r="D94" s="271">
        <v>0</v>
      </c>
      <c r="E94" s="271">
        <v>0</v>
      </c>
      <c r="F94" s="271">
        <v>0</v>
      </c>
      <c r="G94" s="271">
        <v>0</v>
      </c>
      <c r="H94" s="271">
        <v>0</v>
      </c>
      <c r="I94" s="271">
        <v>0</v>
      </c>
    </row>
    <row r="95" spans="1:9" ht="15">
      <c r="A95" s="94" t="s">
        <v>182</v>
      </c>
      <c r="B95" s="174">
        <v>100111</v>
      </c>
      <c r="C95" s="271">
        <v>626</v>
      </c>
      <c r="D95" s="271">
        <v>619</v>
      </c>
      <c r="E95" s="271">
        <v>0</v>
      </c>
      <c r="F95" s="271">
        <v>0</v>
      </c>
      <c r="G95" s="271">
        <v>15</v>
      </c>
      <c r="H95" s="271">
        <v>1</v>
      </c>
      <c r="I95" s="271">
        <v>975</v>
      </c>
    </row>
    <row r="96" spans="1:9" ht="38.25">
      <c r="A96" s="94" t="s">
        <v>183</v>
      </c>
      <c r="B96" s="174">
        <v>100112</v>
      </c>
      <c r="C96" s="271">
        <v>0</v>
      </c>
      <c r="D96" s="271">
        <v>0</v>
      </c>
      <c r="E96" s="271">
        <v>255</v>
      </c>
      <c r="F96" s="271">
        <v>0</v>
      </c>
      <c r="G96" s="271">
        <v>0</v>
      </c>
      <c r="H96" s="271">
        <v>0</v>
      </c>
      <c r="I96" s="271">
        <v>0</v>
      </c>
    </row>
    <row r="97" spans="1:9" ht="25.5">
      <c r="A97" s="94" t="s">
        <v>184</v>
      </c>
      <c r="B97" s="174">
        <v>100113</v>
      </c>
      <c r="C97" s="271">
        <v>28</v>
      </c>
      <c r="D97" s="271">
        <v>159</v>
      </c>
      <c r="E97" s="271">
        <v>125</v>
      </c>
      <c r="F97" s="271">
        <v>0</v>
      </c>
      <c r="G97" s="271">
        <v>0</v>
      </c>
      <c r="H97" s="271">
        <v>1</v>
      </c>
      <c r="I97" s="271">
        <v>91</v>
      </c>
    </row>
    <row r="98" spans="1:9" ht="15">
      <c r="A98" s="95" t="s">
        <v>185</v>
      </c>
      <c r="B98" s="175">
        <v>1002</v>
      </c>
      <c r="C98" s="271">
        <v>94840</v>
      </c>
      <c r="D98" s="271">
        <v>479570</v>
      </c>
      <c r="E98" s="271">
        <v>451070</v>
      </c>
      <c r="F98" s="271">
        <v>777</v>
      </c>
      <c r="G98" s="271">
        <v>158081</v>
      </c>
      <c r="H98" s="271">
        <v>1284</v>
      </c>
      <c r="I98" s="271">
        <v>451788</v>
      </c>
    </row>
    <row r="99" spans="1:9" ht="15">
      <c r="A99" s="94" t="s">
        <v>172</v>
      </c>
      <c r="B99" s="174">
        <v>100201</v>
      </c>
      <c r="C99" s="271">
        <v>84512</v>
      </c>
      <c r="D99" s="271">
        <v>375295.76</v>
      </c>
      <c r="E99" s="271">
        <v>352095.61</v>
      </c>
      <c r="F99" s="271">
        <v>336</v>
      </c>
      <c r="G99" s="271">
        <v>63174.59</v>
      </c>
      <c r="H99" s="271">
        <v>535</v>
      </c>
      <c r="I99" s="271">
        <v>187319.83</v>
      </c>
    </row>
    <row r="100" spans="1:9" ht="15">
      <c r="A100" s="94" t="s">
        <v>173</v>
      </c>
      <c r="B100" s="174">
        <v>100202</v>
      </c>
      <c r="C100" s="271">
        <v>4485</v>
      </c>
      <c r="D100" s="271">
        <v>69554.9</v>
      </c>
      <c r="E100" s="271">
        <v>68200.62</v>
      </c>
      <c r="F100" s="271">
        <v>368</v>
      </c>
      <c r="G100" s="271">
        <v>75124.1</v>
      </c>
      <c r="H100" s="271">
        <v>624</v>
      </c>
      <c r="I100" s="271">
        <v>222826.69</v>
      </c>
    </row>
    <row r="101" spans="1:9" ht="15">
      <c r="A101" s="94" t="s">
        <v>174</v>
      </c>
      <c r="B101" s="174">
        <v>100203</v>
      </c>
      <c r="C101" s="271">
        <v>942</v>
      </c>
      <c r="D101" s="271">
        <v>12586.78</v>
      </c>
      <c r="E101" s="271">
        <v>9491.87</v>
      </c>
      <c r="F101" s="271">
        <v>50</v>
      </c>
      <c r="G101" s="271">
        <v>14026.39</v>
      </c>
      <c r="H101" s="271">
        <v>80</v>
      </c>
      <c r="I101" s="271">
        <v>32044.36</v>
      </c>
    </row>
    <row r="102" spans="1:9" ht="15">
      <c r="A102" s="94" t="s">
        <v>175</v>
      </c>
      <c r="B102" s="174">
        <v>100204</v>
      </c>
      <c r="C102" s="271">
        <v>9</v>
      </c>
      <c r="D102" s="271">
        <v>119.72</v>
      </c>
      <c r="E102" s="271">
        <v>104.92</v>
      </c>
      <c r="F102" s="271">
        <v>0</v>
      </c>
      <c r="G102" s="271">
        <v>0</v>
      </c>
      <c r="H102" s="271">
        <v>3</v>
      </c>
      <c r="I102" s="271">
        <v>1940</v>
      </c>
    </row>
    <row r="103" spans="1:9" ht="15">
      <c r="A103" s="94" t="s">
        <v>176</v>
      </c>
      <c r="B103" s="174">
        <v>100205</v>
      </c>
      <c r="C103" s="271">
        <v>52</v>
      </c>
      <c r="D103" s="271">
        <v>288.98</v>
      </c>
      <c r="E103" s="271">
        <v>254.5</v>
      </c>
      <c r="F103" s="271">
        <v>0</v>
      </c>
      <c r="G103" s="271">
        <v>0</v>
      </c>
      <c r="H103" s="271">
        <v>0</v>
      </c>
      <c r="I103" s="271">
        <v>0</v>
      </c>
    </row>
    <row r="104" spans="1:9" ht="15">
      <c r="A104" s="94" t="s">
        <v>177</v>
      </c>
      <c r="B104" s="174">
        <v>100206</v>
      </c>
      <c r="C104" s="271">
        <v>1047</v>
      </c>
      <c r="D104" s="271">
        <v>1873.3</v>
      </c>
      <c r="E104" s="271">
        <v>1600.57</v>
      </c>
      <c r="F104" s="271">
        <v>4</v>
      </c>
      <c r="G104" s="271">
        <v>174.06</v>
      </c>
      <c r="H104" s="271">
        <v>2</v>
      </c>
      <c r="I104" s="271">
        <v>42</v>
      </c>
    </row>
    <row r="105" spans="1:9" ht="15">
      <c r="A105" s="94" t="s">
        <v>178</v>
      </c>
      <c r="B105" s="174">
        <v>100207</v>
      </c>
      <c r="C105" s="271">
        <v>3789</v>
      </c>
      <c r="D105" s="271">
        <v>19827.98</v>
      </c>
      <c r="E105" s="271">
        <v>19302.59</v>
      </c>
      <c r="F105" s="271">
        <v>19</v>
      </c>
      <c r="G105" s="271">
        <v>5582.3</v>
      </c>
      <c r="H105" s="271">
        <v>40</v>
      </c>
      <c r="I105" s="271">
        <v>7614.84</v>
      </c>
    </row>
    <row r="106" spans="1:9" ht="15">
      <c r="A106" s="94" t="s">
        <v>179</v>
      </c>
      <c r="B106" s="174">
        <v>100208</v>
      </c>
      <c r="C106" s="271">
        <v>4</v>
      </c>
      <c r="D106" s="271">
        <v>23</v>
      </c>
      <c r="E106" s="271">
        <v>19</v>
      </c>
      <c r="F106" s="271">
        <v>0</v>
      </c>
      <c r="G106" s="271">
        <v>0</v>
      </c>
      <c r="H106" s="271">
        <v>0</v>
      </c>
      <c r="I106" s="271">
        <v>0</v>
      </c>
    </row>
    <row r="107" spans="1:9" ht="15">
      <c r="A107" s="95" t="s">
        <v>186</v>
      </c>
      <c r="B107" s="175">
        <v>1003</v>
      </c>
      <c r="C107" s="271">
        <v>7754</v>
      </c>
      <c r="D107" s="271">
        <v>29354</v>
      </c>
      <c r="E107" s="271">
        <v>4939</v>
      </c>
      <c r="F107" s="271">
        <v>12</v>
      </c>
      <c r="G107" s="271">
        <v>834</v>
      </c>
      <c r="H107" s="271">
        <v>20</v>
      </c>
      <c r="I107" s="271">
        <v>5358</v>
      </c>
    </row>
    <row r="108" spans="1:9" ht="15">
      <c r="A108" s="94" t="s">
        <v>172</v>
      </c>
      <c r="B108" s="174">
        <v>100301</v>
      </c>
      <c r="C108" s="271">
        <v>6987</v>
      </c>
      <c r="D108" s="271">
        <v>25440.42</v>
      </c>
      <c r="E108" s="271">
        <v>4427.31</v>
      </c>
      <c r="F108" s="271">
        <v>12</v>
      </c>
      <c r="G108" s="271">
        <v>833.57</v>
      </c>
      <c r="H108" s="271">
        <v>20</v>
      </c>
      <c r="I108" s="271">
        <v>5358.5</v>
      </c>
    </row>
    <row r="109" spans="1:9" ht="15">
      <c r="A109" s="94" t="s">
        <v>173</v>
      </c>
      <c r="B109" s="174">
        <v>100302</v>
      </c>
      <c r="C109" s="271">
        <v>201</v>
      </c>
      <c r="D109" s="271">
        <v>2239.14</v>
      </c>
      <c r="E109" s="271">
        <v>113</v>
      </c>
      <c r="F109" s="271">
        <v>0</v>
      </c>
      <c r="G109" s="271">
        <v>0</v>
      </c>
      <c r="H109" s="271">
        <v>0</v>
      </c>
      <c r="I109" s="271">
        <v>0</v>
      </c>
    </row>
    <row r="110" spans="1:9" ht="15">
      <c r="A110" s="94" t="s">
        <v>174</v>
      </c>
      <c r="B110" s="174">
        <v>100303</v>
      </c>
      <c r="C110" s="271">
        <v>41</v>
      </c>
      <c r="D110" s="271">
        <v>709.67</v>
      </c>
      <c r="E110" s="271">
        <v>45</v>
      </c>
      <c r="F110" s="271">
        <v>0</v>
      </c>
      <c r="G110" s="271">
        <v>0</v>
      </c>
      <c r="H110" s="271">
        <v>0</v>
      </c>
      <c r="I110" s="271">
        <v>0</v>
      </c>
    </row>
    <row r="111" spans="1:9" ht="15">
      <c r="A111" s="94" t="s">
        <v>175</v>
      </c>
      <c r="B111" s="174">
        <v>100304</v>
      </c>
      <c r="C111" s="271">
        <v>125</v>
      </c>
      <c r="D111" s="271">
        <v>90</v>
      </c>
      <c r="E111" s="271">
        <v>12</v>
      </c>
      <c r="F111" s="271">
        <v>0</v>
      </c>
      <c r="G111" s="271">
        <v>0</v>
      </c>
      <c r="H111" s="271">
        <v>0</v>
      </c>
      <c r="I111" s="271">
        <v>0</v>
      </c>
    </row>
    <row r="112" spans="1:9" ht="15">
      <c r="A112" s="94" t="s">
        <v>176</v>
      </c>
      <c r="B112" s="174">
        <v>100305</v>
      </c>
      <c r="C112" s="271">
        <v>2</v>
      </c>
      <c r="D112" s="271">
        <v>5</v>
      </c>
      <c r="E112" s="271">
        <v>0</v>
      </c>
      <c r="F112" s="271">
        <v>0</v>
      </c>
      <c r="G112" s="271">
        <v>0</v>
      </c>
      <c r="H112" s="271">
        <v>0</v>
      </c>
      <c r="I112" s="271">
        <v>0</v>
      </c>
    </row>
    <row r="113" spans="1:9" ht="15">
      <c r="A113" s="94" t="s">
        <v>177</v>
      </c>
      <c r="B113" s="174">
        <v>100306</v>
      </c>
      <c r="C113" s="271">
        <v>151</v>
      </c>
      <c r="D113" s="271">
        <v>512.71</v>
      </c>
      <c r="E113" s="271">
        <v>111.44</v>
      </c>
      <c r="F113" s="271">
        <v>0</v>
      </c>
      <c r="G113" s="271">
        <v>0</v>
      </c>
      <c r="H113" s="271">
        <v>0</v>
      </c>
      <c r="I113" s="271">
        <v>0</v>
      </c>
    </row>
    <row r="114" spans="1:9" ht="15">
      <c r="A114" s="94" t="s">
        <v>178</v>
      </c>
      <c r="B114" s="174">
        <v>100307</v>
      </c>
      <c r="C114" s="271">
        <v>240</v>
      </c>
      <c r="D114" s="271">
        <v>269.35</v>
      </c>
      <c r="E114" s="271">
        <v>150.55</v>
      </c>
      <c r="F114" s="271">
        <v>0</v>
      </c>
      <c r="G114" s="271">
        <v>0</v>
      </c>
      <c r="H114" s="271">
        <v>0</v>
      </c>
      <c r="I114" s="271">
        <v>0</v>
      </c>
    </row>
    <row r="115" spans="1:9" ht="15">
      <c r="A115" s="94" t="s">
        <v>179</v>
      </c>
      <c r="B115" s="174">
        <v>100308</v>
      </c>
      <c r="C115" s="271">
        <v>7</v>
      </c>
      <c r="D115" s="271">
        <v>88</v>
      </c>
      <c r="E115" s="271">
        <v>80</v>
      </c>
      <c r="F115" s="271">
        <v>0</v>
      </c>
      <c r="G115" s="271">
        <v>0</v>
      </c>
      <c r="H115" s="271">
        <v>0</v>
      </c>
      <c r="I115" s="271">
        <v>0</v>
      </c>
    </row>
    <row r="116" spans="1:9" ht="25.5">
      <c r="A116" s="94" t="s">
        <v>187</v>
      </c>
      <c r="B116" s="174">
        <v>1004</v>
      </c>
      <c r="C116" s="271">
        <v>0</v>
      </c>
      <c r="D116" s="271">
        <v>0</v>
      </c>
      <c r="E116" s="271">
        <v>0</v>
      </c>
      <c r="F116" s="271">
        <v>0</v>
      </c>
      <c r="G116" s="271">
        <v>0</v>
      </c>
      <c r="H116" s="271">
        <v>0</v>
      </c>
      <c r="I116" s="271">
        <v>0</v>
      </c>
    </row>
    <row r="117" spans="1:9" ht="25.5">
      <c r="A117" s="94" t="s">
        <v>188</v>
      </c>
      <c r="B117" s="174">
        <v>1005</v>
      </c>
      <c r="C117" s="271">
        <v>1800</v>
      </c>
      <c r="D117" s="271">
        <v>44240.47</v>
      </c>
      <c r="E117" s="271">
        <v>40610.55</v>
      </c>
      <c r="F117" s="271">
        <v>77</v>
      </c>
      <c r="G117" s="271">
        <v>18803.06</v>
      </c>
      <c r="H117" s="271">
        <v>121</v>
      </c>
      <c r="I117" s="271">
        <v>43396.18</v>
      </c>
    </row>
    <row r="118" spans="1:9" ht="25.5">
      <c r="A118" s="94" t="s">
        <v>189</v>
      </c>
      <c r="B118" s="174">
        <v>1099</v>
      </c>
      <c r="C118" s="271">
        <v>0</v>
      </c>
      <c r="D118" s="271">
        <v>0</v>
      </c>
      <c r="E118" s="271">
        <v>0</v>
      </c>
      <c r="F118" s="271">
        <v>0</v>
      </c>
      <c r="G118" s="271">
        <v>0</v>
      </c>
      <c r="H118" s="271">
        <v>0</v>
      </c>
      <c r="I118" s="271">
        <v>0</v>
      </c>
    </row>
    <row r="119" spans="1:9" ht="25.5">
      <c r="A119" s="93" t="s">
        <v>190</v>
      </c>
      <c r="B119" s="173">
        <v>11</v>
      </c>
      <c r="C119" s="270">
        <v>29</v>
      </c>
      <c r="D119" s="270">
        <v>6226</v>
      </c>
      <c r="E119" s="270">
        <v>4431</v>
      </c>
      <c r="F119" s="270">
        <v>0</v>
      </c>
      <c r="G119" s="270">
        <v>119</v>
      </c>
      <c r="H119" s="270">
        <v>4</v>
      </c>
      <c r="I119" s="270">
        <v>13708</v>
      </c>
    </row>
    <row r="120" spans="1:9" ht="38.25">
      <c r="A120" s="94" t="s">
        <v>191</v>
      </c>
      <c r="B120" s="174">
        <v>1101</v>
      </c>
      <c r="C120" s="271">
        <v>29</v>
      </c>
      <c r="D120" s="271">
        <v>6226</v>
      </c>
      <c r="E120" s="271">
        <v>4431</v>
      </c>
      <c r="F120" s="271">
        <v>0</v>
      </c>
      <c r="G120" s="271">
        <v>119</v>
      </c>
      <c r="H120" s="271">
        <v>4</v>
      </c>
      <c r="I120" s="271">
        <v>13708</v>
      </c>
    </row>
    <row r="121" spans="1:9" ht="25.5">
      <c r="A121" s="94" t="s">
        <v>192</v>
      </c>
      <c r="B121" s="174">
        <v>1102</v>
      </c>
      <c r="C121" s="271">
        <v>0</v>
      </c>
      <c r="D121" s="271">
        <v>0</v>
      </c>
      <c r="E121" s="271">
        <v>0</v>
      </c>
      <c r="F121" s="271">
        <v>0</v>
      </c>
      <c r="G121" s="271">
        <v>0</v>
      </c>
      <c r="H121" s="271">
        <v>0</v>
      </c>
      <c r="I121" s="271">
        <v>0</v>
      </c>
    </row>
    <row r="122" spans="1:9" ht="25.5">
      <c r="A122" s="94" t="s">
        <v>193</v>
      </c>
      <c r="B122" s="174">
        <v>1199</v>
      </c>
      <c r="C122" s="271">
        <v>0</v>
      </c>
      <c r="D122" s="271">
        <v>0</v>
      </c>
      <c r="E122" s="271">
        <v>0</v>
      </c>
      <c r="F122" s="271">
        <v>0</v>
      </c>
      <c r="G122" s="271">
        <v>0</v>
      </c>
      <c r="H122" s="271">
        <v>0</v>
      </c>
      <c r="I122" s="271">
        <v>0</v>
      </c>
    </row>
    <row r="123" spans="1:9" ht="25.5">
      <c r="A123" s="93" t="s">
        <v>194</v>
      </c>
      <c r="B123" s="173">
        <v>12</v>
      </c>
      <c r="C123" s="271">
        <v>275</v>
      </c>
      <c r="D123" s="271">
        <v>990</v>
      </c>
      <c r="E123" s="271">
        <v>1040</v>
      </c>
      <c r="F123" s="271">
        <v>0</v>
      </c>
      <c r="G123" s="271">
        <v>0</v>
      </c>
      <c r="H123" s="271">
        <v>0</v>
      </c>
      <c r="I123" s="271">
        <v>0</v>
      </c>
    </row>
    <row r="124" spans="1:9" ht="25.5">
      <c r="A124" s="94" t="s">
        <v>195</v>
      </c>
      <c r="B124" s="174">
        <v>1201</v>
      </c>
      <c r="C124" s="271">
        <v>275</v>
      </c>
      <c r="D124" s="271">
        <v>989.84</v>
      </c>
      <c r="E124" s="271">
        <v>1040.2</v>
      </c>
      <c r="F124" s="271">
        <v>0</v>
      </c>
      <c r="G124" s="271">
        <v>0</v>
      </c>
      <c r="H124" s="271">
        <v>0</v>
      </c>
      <c r="I124" s="271">
        <v>0</v>
      </c>
    </row>
    <row r="125" spans="1:9" ht="25.5">
      <c r="A125" s="94" t="s">
        <v>196</v>
      </c>
      <c r="B125" s="174">
        <v>1202</v>
      </c>
      <c r="C125" s="271">
        <v>0</v>
      </c>
      <c r="D125" s="271">
        <v>0</v>
      </c>
      <c r="E125" s="271">
        <v>0</v>
      </c>
      <c r="F125" s="271">
        <v>0</v>
      </c>
      <c r="G125" s="271">
        <v>0</v>
      </c>
      <c r="H125" s="271">
        <v>0</v>
      </c>
      <c r="I125" s="271">
        <v>0</v>
      </c>
    </row>
    <row r="126" spans="1:9" ht="25.5">
      <c r="A126" s="94" t="s">
        <v>197</v>
      </c>
      <c r="B126" s="174">
        <v>1299</v>
      </c>
      <c r="C126" s="271">
        <v>0</v>
      </c>
      <c r="D126" s="271">
        <v>0</v>
      </c>
      <c r="E126" s="271">
        <v>0</v>
      </c>
      <c r="F126" s="271">
        <v>0</v>
      </c>
      <c r="G126" s="271">
        <v>0</v>
      </c>
      <c r="H126" s="271">
        <v>0</v>
      </c>
      <c r="I126" s="271">
        <v>0</v>
      </c>
    </row>
    <row r="127" spans="1:9" ht="15">
      <c r="A127" s="93" t="s">
        <v>198</v>
      </c>
      <c r="B127" s="173">
        <v>13</v>
      </c>
      <c r="C127" s="270">
        <v>21114</v>
      </c>
      <c r="D127" s="270">
        <v>130184</v>
      </c>
      <c r="E127" s="270">
        <v>113781</v>
      </c>
      <c r="F127" s="270">
        <v>134</v>
      </c>
      <c r="G127" s="270">
        <v>15441</v>
      </c>
      <c r="H127" s="270">
        <v>155</v>
      </c>
      <c r="I127" s="270">
        <v>54240</v>
      </c>
    </row>
    <row r="128" spans="1:9" ht="25.5">
      <c r="A128" s="94" t="s">
        <v>199</v>
      </c>
      <c r="B128" s="174">
        <v>1301</v>
      </c>
      <c r="C128" s="271">
        <v>89</v>
      </c>
      <c r="D128" s="271">
        <v>2460.49</v>
      </c>
      <c r="E128" s="271">
        <v>2422.19</v>
      </c>
      <c r="F128" s="271">
        <v>3</v>
      </c>
      <c r="G128" s="271">
        <v>146</v>
      </c>
      <c r="H128" s="271">
        <v>4</v>
      </c>
      <c r="I128" s="271">
        <v>757</v>
      </c>
    </row>
    <row r="129" spans="1:9" ht="15">
      <c r="A129" s="94" t="s">
        <v>200</v>
      </c>
      <c r="B129" s="174">
        <v>1302</v>
      </c>
      <c r="C129" s="271">
        <v>14704</v>
      </c>
      <c r="D129" s="271">
        <v>4039.21</v>
      </c>
      <c r="E129" s="271">
        <v>4194.33</v>
      </c>
      <c r="F129" s="271">
        <v>35</v>
      </c>
      <c r="G129" s="271">
        <v>211.92</v>
      </c>
      <c r="H129" s="271">
        <v>8</v>
      </c>
      <c r="I129" s="271">
        <v>70</v>
      </c>
    </row>
    <row r="130" spans="1:9" ht="15">
      <c r="A130" s="94" t="s">
        <v>201</v>
      </c>
      <c r="B130" s="174">
        <v>1303</v>
      </c>
      <c r="C130" s="271">
        <v>0</v>
      </c>
      <c r="D130" s="271">
        <v>0</v>
      </c>
      <c r="E130" s="271">
        <v>0</v>
      </c>
      <c r="F130" s="271">
        <v>0</v>
      </c>
      <c r="G130" s="271">
        <v>0</v>
      </c>
      <c r="H130" s="271">
        <v>0</v>
      </c>
      <c r="I130" s="271">
        <v>0</v>
      </c>
    </row>
    <row r="131" spans="1:9" ht="15">
      <c r="A131" s="94" t="s">
        <v>202</v>
      </c>
      <c r="B131" s="174">
        <v>1304</v>
      </c>
      <c r="C131" s="271">
        <v>0</v>
      </c>
      <c r="D131" s="271">
        <v>0</v>
      </c>
      <c r="E131" s="271">
        <v>0</v>
      </c>
      <c r="F131" s="271">
        <v>0</v>
      </c>
      <c r="G131" s="271">
        <v>0</v>
      </c>
      <c r="H131" s="271">
        <v>0</v>
      </c>
      <c r="I131" s="271">
        <v>0</v>
      </c>
    </row>
    <row r="132" spans="1:9" ht="25.5">
      <c r="A132" s="94" t="s">
        <v>203</v>
      </c>
      <c r="B132" s="174">
        <v>1305</v>
      </c>
      <c r="C132" s="271">
        <v>46</v>
      </c>
      <c r="D132" s="271">
        <v>6704</v>
      </c>
      <c r="E132" s="271">
        <v>5865</v>
      </c>
      <c r="F132" s="271">
        <v>0</v>
      </c>
      <c r="G132" s="271">
        <v>0</v>
      </c>
      <c r="H132" s="271">
        <v>0</v>
      </c>
      <c r="I132" s="271">
        <v>0</v>
      </c>
    </row>
    <row r="133" spans="1:9" ht="15">
      <c r="A133" s="94" t="s">
        <v>204</v>
      </c>
      <c r="B133" s="174">
        <v>1306</v>
      </c>
      <c r="C133" s="271">
        <v>1323</v>
      </c>
      <c r="D133" s="271">
        <v>73267.77</v>
      </c>
      <c r="E133" s="271">
        <v>59752.92</v>
      </c>
      <c r="F133" s="271">
        <v>65</v>
      </c>
      <c r="G133" s="271">
        <v>8273.99</v>
      </c>
      <c r="H133" s="271">
        <v>78</v>
      </c>
      <c r="I133" s="271">
        <v>26163.35</v>
      </c>
    </row>
    <row r="134" spans="1:9" ht="15">
      <c r="A134" s="94" t="s">
        <v>205</v>
      </c>
      <c r="B134" s="174">
        <v>1307</v>
      </c>
      <c r="C134" s="271">
        <v>138</v>
      </c>
      <c r="D134" s="271">
        <v>1181.2</v>
      </c>
      <c r="E134" s="271">
        <v>1075.22</v>
      </c>
      <c r="F134" s="271">
        <v>0</v>
      </c>
      <c r="G134" s="271">
        <v>0</v>
      </c>
      <c r="H134" s="271">
        <v>0</v>
      </c>
      <c r="I134" s="271">
        <v>0</v>
      </c>
    </row>
    <row r="135" spans="1:9" ht="15">
      <c r="A135" s="94" t="s">
        <v>206</v>
      </c>
      <c r="B135" s="174">
        <v>1308</v>
      </c>
      <c r="C135" s="271">
        <v>421</v>
      </c>
      <c r="D135" s="271">
        <v>2554.36</v>
      </c>
      <c r="E135" s="271">
        <v>2661.39</v>
      </c>
      <c r="F135" s="271">
        <v>1</v>
      </c>
      <c r="G135" s="271">
        <v>84</v>
      </c>
      <c r="H135" s="271">
        <v>2</v>
      </c>
      <c r="I135" s="271">
        <v>277</v>
      </c>
    </row>
    <row r="136" spans="1:9" ht="15">
      <c r="A136" s="94" t="s">
        <v>207</v>
      </c>
      <c r="B136" s="174">
        <v>1309</v>
      </c>
      <c r="C136" s="271">
        <v>115</v>
      </c>
      <c r="D136" s="271">
        <v>1693.81</v>
      </c>
      <c r="E136" s="271">
        <v>1518.13</v>
      </c>
      <c r="F136" s="271">
        <v>0</v>
      </c>
      <c r="G136" s="271">
        <v>0</v>
      </c>
      <c r="H136" s="271">
        <v>1</v>
      </c>
      <c r="I136" s="271">
        <v>20</v>
      </c>
    </row>
    <row r="137" spans="1:9" ht="15">
      <c r="A137" s="94" t="s">
        <v>208</v>
      </c>
      <c r="B137" s="174">
        <v>1310</v>
      </c>
      <c r="C137" s="271">
        <v>74</v>
      </c>
      <c r="D137" s="271">
        <v>920.74</v>
      </c>
      <c r="E137" s="271">
        <v>831.52</v>
      </c>
      <c r="F137" s="271">
        <v>0</v>
      </c>
      <c r="G137" s="271">
        <v>0</v>
      </c>
      <c r="H137" s="271">
        <v>0</v>
      </c>
      <c r="I137" s="271">
        <v>0</v>
      </c>
    </row>
    <row r="138" spans="1:9" ht="25.5">
      <c r="A138" s="94" t="s">
        <v>209</v>
      </c>
      <c r="B138" s="174">
        <v>1311</v>
      </c>
      <c r="C138" s="271">
        <v>20</v>
      </c>
      <c r="D138" s="271">
        <v>864</v>
      </c>
      <c r="E138" s="271">
        <v>777</v>
      </c>
      <c r="F138" s="271">
        <v>0</v>
      </c>
      <c r="G138" s="271">
        <v>0</v>
      </c>
      <c r="H138" s="271">
        <v>0</v>
      </c>
      <c r="I138" s="271">
        <v>0</v>
      </c>
    </row>
    <row r="139" spans="1:9" ht="15">
      <c r="A139" s="94" t="s">
        <v>210</v>
      </c>
      <c r="B139" s="174">
        <v>1312</v>
      </c>
      <c r="C139" s="271">
        <v>51</v>
      </c>
      <c r="D139" s="271">
        <v>622.08</v>
      </c>
      <c r="E139" s="271">
        <v>615.39</v>
      </c>
      <c r="F139" s="271">
        <v>0</v>
      </c>
      <c r="G139" s="271">
        <v>8</v>
      </c>
      <c r="H139" s="271">
        <v>1</v>
      </c>
      <c r="I139" s="271">
        <v>950</v>
      </c>
    </row>
    <row r="140" spans="1:9" ht="15">
      <c r="A140" s="94" t="s">
        <v>211</v>
      </c>
      <c r="B140" s="174">
        <v>1313</v>
      </c>
      <c r="C140" s="271">
        <v>0</v>
      </c>
      <c r="D140" s="271">
        <v>0</v>
      </c>
      <c r="E140" s="271">
        <v>0</v>
      </c>
      <c r="F140" s="271">
        <v>0</v>
      </c>
      <c r="G140" s="271">
        <v>0</v>
      </c>
      <c r="H140" s="271">
        <v>0</v>
      </c>
      <c r="I140" s="271">
        <v>0</v>
      </c>
    </row>
    <row r="141" spans="1:9" ht="25.5">
      <c r="A141" s="94" t="s">
        <v>212</v>
      </c>
      <c r="B141" s="174">
        <v>1314</v>
      </c>
      <c r="C141" s="271">
        <v>7</v>
      </c>
      <c r="D141" s="271">
        <v>701</v>
      </c>
      <c r="E141" s="271">
        <v>385</v>
      </c>
      <c r="F141" s="271">
        <v>0</v>
      </c>
      <c r="G141" s="271">
        <v>0</v>
      </c>
      <c r="H141" s="271">
        <v>1</v>
      </c>
      <c r="I141" s="271">
        <v>850</v>
      </c>
    </row>
    <row r="142" spans="1:9" ht="15">
      <c r="A142" s="94" t="s">
        <v>213</v>
      </c>
      <c r="B142" s="174">
        <v>1315</v>
      </c>
      <c r="C142" s="271">
        <v>0</v>
      </c>
      <c r="D142" s="271">
        <v>0</v>
      </c>
      <c r="E142" s="271">
        <v>0</v>
      </c>
      <c r="F142" s="271">
        <v>0</v>
      </c>
      <c r="G142" s="271">
        <v>0</v>
      </c>
      <c r="H142" s="271">
        <v>0</v>
      </c>
      <c r="I142" s="271">
        <v>0</v>
      </c>
    </row>
    <row r="143" spans="1:9" ht="25.5">
      <c r="A143" s="94" t="s">
        <v>214</v>
      </c>
      <c r="B143" s="174">
        <v>1316</v>
      </c>
      <c r="C143" s="271">
        <v>0</v>
      </c>
      <c r="D143" s="271">
        <v>0</v>
      </c>
      <c r="E143" s="271">
        <v>1</v>
      </c>
      <c r="F143" s="271">
        <v>0</v>
      </c>
      <c r="G143" s="271">
        <v>0</v>
      </c>
      <c r="H143" s="271">
        <v>0</v>
      </c>
      <c r="I143" s="271">
        <v>0</v>
      </c>
    </row>
    <row r="144" spans="1:9" ht="25.5">
      <c r="A144" s="94" t="s">
        <v>215</v>
      </c>
      <c r="B144" s="174">
        <v>1317</v>
      </c>
      <c r="C144" s="271">
        <v>2252</v>
      </c>
      <c r="D144" s="271">
        <v>7541.59</v>
      </c>
      <c r="E144" s="271">
        <v>7319.55</v>
      </c>
      <c r="F144" s="271">
        <v>1</v>
      </c>
      <c r="G144" s="271">
        <v>3</v>
      </c>
      <c r="H144" s="271">
        <v>8</v>
      </c>
      <c r="I144" s="271">
        <v>8693</v>
      </c>
    </row>
    <row r="145" spans="1:9" ht="15">
      <c r="A145" s="94" t="s">
        <v>216</v>
      </c>
      <c r="B145" s="174">
        <v>1318</v>
      </c>
      <c r="C145" s="271">
        <v>97</v>
      </c>
      <c r="D145" s="271">
        <v>2079.49</v>
      </c>
      <c r="E145" s="271">
        <v>2073.84</v>
      </c>
      <c r="F145" s="271">
        <v>1</v>
      </c>
      <c r="G145" s="271">
        <v>19.1</v>
      </c>
      <c r="H145" s="271">
        <v>10</v>
      </c>
      <c r="I145" s="271">
        <v>622</v>
      </c>
    </row>
    <row r="146" spans="1:9" ht="15">
      <c r="A146" s="94" t="s">
        <v>217</v>
      </c>
      <c r="B146" s="174">
        <v>1388</v>
      </c>
      <c r="C146" s="271">
        <v>1062</v>
      </c>
      <c r="D146" s="271">
        <v>11608</v>
      </c>
      <c r="E146" s="271">
        <v>11325</v>
      </c>
      <c r="F146" s="271">
        <v>3</v>
      </c>
      <c r="G146" s="271">
        <v>511</v>
      </c>
      <c r="H146" s="271">
        <v>11</v>
      </c>
      <c r="I146" s="271">
        <v>5003</v>
      </c>
    </row>
    <row r="147" spans="1:9" ht="15">
      <c r="A147" s="94" t="s">
        <v>218</v>
      </c>
      <c r="B147" s="174">
        <v>1399</v>
      </c>
      <c r="C147" s="271">
        <v>715</v>
      </c>
      <c r="D147" s="271">
        <v>13945.76</v>
      </c>
      <c r="E147" s="271">
        <v>12963.93</v>
      </c>
      <c r="F147" s="271">
        <v>25</v>
      </c>
      <c r="G147" s="271">
        <v>6184</v>
      </c>
      <c r="H147" s="271">
        <v>31</v>
      </c>
      <c r="I147" s="271">
        <v>10835</v>
      </c>
    </row>
    <row r="148" spans="1:9" ht="15">
      <c r="A148" s="93" t="s">
        <v>219</v>
      </c>
      <c r="B148" s="173">
        <v>14</v>
      </c>
      <c r="C148" s="270">
        <v>11</v>
      </c>
      <c r="D148" s="270">
        <v>3597</v>
      </c>
      <c r="E148" s="270">
        <v>2144</v>
      </c>
      <c r="F148" s="270">
        <v>1</v>
      </c>
      <c r="G148" s="270">
        <v>1093</v>
      </c>
      <c r="H148" s="270">
        <v>1</v>
      </c>
      <c r="I148" s="270">
        <v>274</v>
      </c>
    </row>
    <row r="149" spans="1:9" ht="15">
      <c r="A149" s="94" t="s">
        <v>220</v>
      </c>
      <c r="B149" s="174">
        <v>1401</v>
      </c>
      <c r="C149" s="271">
        <v>0</v>
      </c>
      <c r="D149" s="271">
        <v>0</v>
      </c>
      <c r="E149" s="271">
        <v>0</v>
      </c>
      <c r="F149" s="271">
        <v>0</v>
      </c>
      <c r="G149" s="271">
        <v>0</v>
      </c>
      <c r="H149" s="271">
        <v>0</v>
      </c>
      <c r="I149" s="271">
        <v>0</v>
      </c>
    </row>
    <row r="150" spans="1:9" ht="15">
      <c r="A150" s="94" t="s">
        <v>221</v>
      </c>
      <c r="B150" s="174">
        <v>1402</v>
      </c>
      <c r="C150" s="271">
        <v>0</v>
      </c>
      <c r="D150" s="271">
        <v>0</v>
      </c>
      <c r="E150" s="271">
        <v>0</v>
      </c>
      <c r="F150" s="271">
        <v>0</v>
      </c>
      <c r="G150" s="271">
        <v>0</v>
      </c>
      <c r="H150" s="271">
        <v>0</v>
      </c>
      <c r="I150" s="271">
        <v>0</v>
      </c>
    </row>
    <row r="151" spans="1:9" ht="15">
      <c r="A151" s="94" t="s">
        <v>222</v>
      </c>
      <c r="B151" s="174">
        <v>1403</v>
      </c>
      <c r="C151" s="271">
        <v>0</v>
      </c>
      <c r="D151" s="271">
        <v>0</v>
      </c>
      <c r="E151" s="271">
        <v>0</v>
      </c>
      <c r="F151" s="271">
        <v>0</v>
      </c>
      <c r="G151" s="271">
        <v>0</v>
      </c>
      <c r="H151" s="271">
        <v>0</v>
      </c>
      <c r="I151" s="271">
        <v>0</v>
      </c>
    </row>
    <row r="152" spans="1:9" ht="15">
      <c r="A152" s="94" t="s">
        <v>223</v>
      </c>
      <c r="B152" s="174">
        <v>1499</v>
      </c>
      <c r="C152" s="271">
        <v>11</v>
      </c>
      <c r="D152" s="271">
        <v>3597.22</v>
      </c>
      <c r="E152" s="271">
        <v>2143.71</v>
      </c>
      <c r="F152" s="271">
        <v>1</v>
      </c>
      <c r="G152" s="271">
        <v>1093</v>
      </c>
      <c r="H152" s="271">
        <v>1</v>
      </c>
      <c r="I152" s="271">
        <v>274</v>
      </c>
    </row>
    <row r="153" spans="1:9" ht="15">
      <c r="A153" s="93" t="s">
        <v>224</v>
      </c>
      <c r="B153" s="173">
        <v>15</v>
      </c>
      <c r="C153" s="270">
        <v>2996</v>
      </c>
      <c r="D153" s="270">
        <v>3452</v>
      </c>
      <c r="E153" s="270">
        <v>7757</v>
      </c>
      <c r="F153" s="270">
        <v>0</v>
      </c>
      <c r="G153" s="270">
        <v>0</v>
      </c>
      <c r="H153" s="270">
        <v>3</v>
      </c>
      <c r="I153" s="270">
        <v>706</v>
      </c>
    </row>
    <row r="154" spans="1:9" ht="15">
      <c r="A154" s="94" t="s">
        <v>225</v>
      </c>
      <c r="B154" s="174">
        <v>1501</v>
      </c>
      <c r="C154" s="271">
        <v>64</v>
      </c>
      <c r="D154" s="271">
        <v>614.06</v>
      </c>
      <c r="E154" s="271">
        <v>141.27</v>
      </c>
      <c r="F154" s="271">
        <v>0</v>
      </c>
      <c r="G154" s="271">
        <v>0</v>
      </c>
      <c r="H154" s="271">
        <v>3</v>
      </c>
      <c r="I154" s="271">
        <v>706</v>
      </c>
    </row>
    <row r="155" spans="1:9" ht="15">
      <c r="A155" s="94" t="s">
        <v>226</v>
      </c>
      <c r="B155" s="174">
        <v>1599</v>
      </c>
      <c r="C155" s="271">
        <v>2932</v>
      </c>
      <c r="D155" s="271">
        <v>2837.61</v>
      </c>
      <c r="E155" s="271">
        <v>7615.85</v>
      </c>
      <c r="F155" s="271">
        <v>0</v>
      </c>
      <c r="G155" s="271">
        <v>0</v>
      </c>
      <c r="H155" s="271">
        <v>0</v>
      </c>
      <c r="I155" s="271">
        <v>0</v>
      </c>
    </row>
    <row r="156" spans="1:9" ht="15">
      <c r="A156" s="93" t="s">
        <v>227</v>
      </c>
      <c r="B156" s="173">
        <v>16</v>
      </c>
      <c r="C156" s="270">
        <v>878</v>
      </c>
      <c r="D156" s="270">
        <v>12876</v>
      </c>
      <c r="E156" s="270">
        <v>12270</v>
      </c>
      <c r="F156" s="270">
        <v>20</v>
      </c>
      <c r="G156" s="270">
        <v>427</v>
      </c>
      <c r="H156" s="270">
        <v>4</v>
      </c>
      <c r="I156" s="270">
        <v>1027</v>
      </c>
    </row>
    <row r="157" spans="1:9" ht="25.5">
      <c r="A157" s="94" t="s">
        <v>228</v>
      </c>
      <c r="B157" s="174">
        <v>1601</v>
      </c>
      <c r="C157" s="271">
        <v>843</v>
      </c>
      <c r="D157" s="271">
        <v>12343.57</v>
      </c>
      <c r="E157" s="271">
        <v>9717.3</v>
      </c>
      <c r="F157" s="271">
        <v>1</v>
      </c>
      <c r="G157" s="271">
        <v>401</v>
      </c>
      <c r="H157" s="271">
        <v>3</v>
      </c>
      <c r="I157" s="271">
        <v>850</v>
      </c>
    </row>
    <row r="158" spans="1:9" ht="25.5">
      <c r="A158" s="94" t="s">
        <v>229</v>
      </c>
      <c r="B158" s="174">
        <v>1602</v>
      </c>
      <c r="C158" s="271">
        <v>0</v>
      </c>
      <c r="D158" s="271">
        <v>0</v>
      </c>
      <c r="E158" s="271">
        <v>0</v>
      </c>
      <c r="F158" s="271">
        <v>0</v>
      </c>
      <c r="G158" s="271">
        <v>0</v>
      </c>
      <c r="H158" s="271">
        <v>0</v>
      </c>
      <c r="I158" s="271">
        <v>0</v>
      </c>
    </row>
    <row r="159" spans="1:9" ht="25.5">
      <c r="A159" s="94" t="s">
        <v>230</v>
      </c>
      <c r="B159" s="174">
        <v>1603</v>
      </c>
      <c r="C159" s="271">
        <v>9</v>
      </c>
      <c r="D159" s="271">
        <v>148.39</v>
      </c>
      <c r="E159" s="271">
        <v>75.04</v>
      </c>
      <c r="F159" s="271">
        <v>19</v>
      </c>
      <c r="G159" s="271">
        <v>26</v>
      </c>
      <c r="H159" s="271">
        <v>0</v>
      </c>
      <c r="I159" s="271">
        <v>0</v>
      </c>
    </row>
    <row r="160" spans="1:9" ht="15">
      <c r="A160" s="94" t="s">
        <v>231</v>
      </c>
      <c r="B160" s="174">
        <v>1604</v>
      </c>
      <c r="C160" s="271">
        <v>0</v>
      </c>
      <c r="D160" s="271">
        <v>0</v>
      </c>
      <c r="E160" s="271">
        <v>0</v>
      </c>
      <c r="F160" s="271">
        <v>0</v>
      </c>
      <c r="G160" s="271">
        <v>0</v>
      </c>
      <c r="H160" s="271">
        <v>0</v>
      </c>
      <c r="I160" s="271">
        <v>0</v>
      </c>
    </row>
    <row r="161" spans="1:9" ht="15">
      <c r="A161" s="94" t="s">
        <v>232</v>
      </c>
      <c r="B161" s="174">
        <v>1699</v>
      </c>
      <c r="C161" s="271">
        <v>26</v>
      </c>
      <c r="D161" s="271">
        <v>384.06</v>
      </c>
      <c r="E161" s="271">
        <v>2477.57</v>
      </c>
      <c r="F161" s="271">
        <v>0</v>
      </c>
      <c r="G161" s="271">
        <v>0</v>
      </c>
      <c r="H161" s="271">
        <v>1</v>
      </c>
      <c r="I161" s="271">
        <v>177</v>
      </c>
    </row>
    <row r="162" spans="1:9" ht="15">
      <c r="A162" s="93" t="s">
        <v>233</v>
      </c>
      <c r="B162" s="173">
        <v>17</v>
      </c>
      <c r="C162" s="270">
        <v>3</v>
      </c>
      <c r="D162" s="270">
        <v>2</v>
      </c>
      <c r="E162" s="270">
        <v>2</v>
      </c>
      <c r="F162" s="270">
        <v>0</v>
      </c>
      <c r="G162" s="270">
        <v>0</v>
      </c>
      <c r="H162" s="270">
        <v>0</v>
      </c>
      <c r="I162" s="270">
        <v>0</v>
      </c>
    </row>
    <row r="163" spans="1:9" ht="15">
      <c r="A163" s="94" t="s">
        <v>234</v>
      </c>
      <c r="B163" s="174">
        <v>1701</v>
      </c>
      <c r="C163" s="271">
        <v>3</v>
      </c>
      <c r="D163" s="271">
        <v>2</v>
      </c>
      <c r="E163" s="271">
        <v>2</v>
      </c>
      <c r="F163" s="271">
        <v>0</v>
      </c>
      <c r="G163" s="271">
        <v>0</v>
      </c>
      <c r="H163" s="271">
        <v>0</v>
      </c>
      <c r="I163" s="271">
        <v>0</v>
      </c>
    </row>
    <row r="164" spans="1:9" ht="15">
      <c r="A164" s="94" t="s">
        <v>235</v>
      </c>
      <c r="B164" s="174">
        <v>1799</v>
      </c>
      <c r="C164" s="271">
        <v>0</v>
      </c>
      <c r="D164" s="271">
        <v>0</v>
      </c>
      <c r="E164" s="271">
        <v>0</v>
      </c>
      <c r="F164" s="271">
        <v>0</v>
      </c>
      <c r="G164" s="271">
        <v>0</v>
      </c>
      <c r="H164" s="271">
        <v>0</v>
      </c>
      <c r="I164" s="271">
        <v>0</v>
      </c>
    </row>
    <row r="165" spans="1:9" ht="15">
      <c r="A165" s="93" t="s">
        <v>236</v>
      </c>
      <c r="B165" s="173">
        <v>18</v>
      </c>
      <c r="C165" s="270">
        <v>195194</v>
      </c>
      <c r="D165" s="270">
        <v>98725</v>
      </c>
      <c r="E165" s="270">
        <v>50624</v>
      </c>
      <c r="F165" s="270">
        <v>1265</v>
      </c>
      <c r="G165" s="270">
        <v>27390</v>
      </c>
      <c r="H165" s="270">
        <v>1101</v>
      </c>
      <c r="I165" s="270">
        <v>28516</v>
      </c>
    </row>
    <row r="166" spans="1:9" ht="15">
      <c r="A166" s="94" t="s">
        <v>237</v>
      </c>
      <c r="B166" s="174">
        <v>1801</v>
      </c>
      <c r="C166" s="271">
        <v>192341</v>
      </c>
      <c r="D166" s="271">
        <v>96172.84</v>
      </c>
      <c r="E166" s="271">
        <v>48192.36</v>
      </c>
      <c r="F166" s="271">
        <v>1165</v>
      </c>
      <c r="G166" s="271">
        <v>26615.2</v>
      </c>
      <c r="H166" s="271">
        <v>1065</v>
      </c>
      <c r="I166" s="271">
        <v>28096.11</v>
      </c>
    </row>
    <row r="167" spans="1:9" ht="25.5">
      <c r="A167" s="94" t="s">
        <v>238</v>
      </c>
      <c r="B167" s="174">
        <v>1802</v>
      </c>
      <c r="C167" s="271">
        <v>178</v>
      </c>
      <c r="D167" s="271">
        <v>253</v>
      </c>
      <c r="E167" s="271">
        <v>205</v>
      </c>
      <c r="F167" s="271">
        <v>0</v>
      </c>
      <c r="G167" s="271">
        <v>0</v>
      </c>
      <c r="H167" s="271">
        <v>2</v>
      </c>
      <c r="I167" s="271">
        <v>24</v>
      </c>
    </row>
    <row r="168" spans="1:9" ht="15">
      <c r="A168" s="94" t="s">
        <v>239</v>
      </c>
      <c r="B168" s="174">
        <v>1803</v>
      </c>
      <c r="C168" s="271">
        <v>634</v>
      </c>
      <c r="D168" s="271">
        <v>332.55</v>
      </c>
      <c r="E168" s="271">
        <v>309</v>
      </c>
      <c r="F168" s="271">
        <v>5</v>
      </c>
      <c r="G168" s="271">
        <v>78</v>
      </c>
      <c r="H168" s="271">
        <v>6</v>
      </c>
      <c r="I168" s="271">
        <v>171</v>
      </c>
    </row>
    <row r="169" spans="1:9" ht="15">
      <c r="A169" s="94" t="s">
        <v>240</v>
      </c>
      <c r="B169" s="174">
        <v>1899</v>
      </c>
      <c r="C169" s="271">
        <v>2041</v>
      </c>
      <c r="D169" s="271">
        <v>1966.75</v>
      </c>
      <c r="E169" s="271">
        <v>1917.62</v>
      </c>
      <c r="F169" s="271">
        <v>95</v>
      </c>
      <c r="G169" s="271">
        <v>696.72</v>
      </c>
      <c r="H169" s="271">
        <v>28</v>
      </c>
      <c r="I169" s="271">
        <v>225</v>
      </c>
    </row>
    <row r="170" spans="1:9" ht="13.5" thickBot="1">
      <c r="A170" s="99" t="s">
        <v>41</v>
      </c>
      <c r="B170" s="100">
        <v>0</v>
      </c>
      <c r="C170" s="272">
        <v>709715</v>
      </c>
      <c r="D170" s="272">
        <v>4407701</v>
      </c>
      <c r="E170" s="272">
        <v>4066795</v>
      </c>
      <c r="F170" s="272">
        <v>32314</v>
      </c>
      <c r="G170" s="272">
        <v>1783714</v>
      </c>
      <c r="H170" s="272">
        <v>18806</v>
      </c>
      <c r="I170" s="272">
        <v>2412857</v>
      </c>
    </row>
  </sheetData>
  <mergeCells count="5">
    <mergeCell ref="C2:E2"/>
    <mergeCell ref="A1:H1"/>
    <mergeCell ref="F2:I2"/>
    <mergeCell ref="A2:A4"/>
    <mergeCell ref="B2:B4"/>
  </mergeCells>
  <printOptions/>
  <pageMargins left="0.7" right="0.7" top="0.75" bottom="0.75" header="0.3" footer="0.3"/>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5"/>
  <sheetViews>
    <sheetView showGridLines="0" zoomScale="85" zoomScaleNormal="85" workbookViewId="0" topLeftCell="A16">
      <selection activeCell="D23" sqref="D23"/>
    </sheetView>
  </sheetViews>
  <sheetFormatPr defaultColWidth="9.140625" defaultRowHeight="15"/>
  <cols>
    <col min="1" max="1" width="5.7109375" style="30" customWidth="1"/>
    <col min="2" max="2" width="28.140625" style="30" customWidth="1"/>
    <col min="3" max="10" width="12.57421875" style="30" customWidth="1"/>
    <col min="11" max="11" width="13.7109375" style="30" customWidth="1"/>
    <col min="12" max="14" width="12.57421875" style="30" customWidth="1"/>
    <col min="15" max="15" width="12.7109375" style="30" bestFit="1" customWidth="1"/>
    <col min="16" max="16" width="9.28125" style="30" customWidth="1"/>
    <col min="17" max="17" width="12.00390625" style="30" customWidth="1"/>
    <col min="18" max="18" width="7.57421875" style="30" customWidth="1"/>
    <col min="19" max="19" width="10.7109375" style="30" customWidth="1"/>
    <col min="20" max="16384" width="9.140625" style="30" customWidth="1"/>
  </cols>
  <sheetData>
    <row r="1" spans="1:19" ht="21.75" customHeight="1">
      <c r="A1" s="221"/>
      <c r="B1" s="292" t="s">
        <v>72</v>
      </c>
      <c r="C1" s="292"/>
      <c r="D1" s="292"/>
      <c r="E1" s="292"/>
      <c r="F1" s="292"/>
      <c r="G1" s="292"/>
      <c r="H1" s="292"/>
      <c r="I1" s="292"/>
      <c r="J1" s="292"/>
      <c r="K1" s="292"/>
      <c r="L1" s="292"/>
      <c r="M1" s="292"/>
      <c r="N1" s="292"/>
      <c r="O1" s="29"/>
      <c r="P1" s="29"/>
      <c r="Q1" s="29"/>
      <c r="R1" s="29"/>
      <c r="S1" s="29"/>
    </row>
    <row r="2" ht="13.5" thickBot="1">
      <c r="N2" s="31" t="s">
        <v>0</v>
      </c>
    </row>
    <row r="3" spans="1:14" ht="21" customHeight="1">
      <c r="A3" s="285" t="s">
        <v>1</v>
      </c>
      <c r="B3" s="287" t="s">
        <v>2</v>
      </c>
      <c r="C3" s="289" t="s">
        <v>3</v>
      </c>
      <c r="D3" s="290"/>
      <c r="E3" s="290"/>
      <c r="F3" s="290"/>
      <c r="G3" s="290"/>
      <c r="H3" s="290"/>
      <c r="I3" s="290"/>
      <c r="J3" s="290"/>
      <c r="K3" s="290"/>
      <c r="L3" s="290"/>
      <c r="M3" s="291"/>
      <c r="N3" s="32" t="s">
        <v>3</v>
      </c>
    </row>
    <row r="4" spans="1:16" s="33" customFormat="1" ht="25.5" customHeight="1">
      <c r="A4" s="286"/>
      <c r="B4" s="288"/>
      <c r="C4" s="34" t="s">
        <v>63</v>
      </c>
      <c r="D4" s="193" t="s">
        <v>4</v>
      </c>
      <c r="E4" s="193" t="s">
        <v>5</v>
      </c>
      <c r="F4" s="193" t="s">
        <v>6</v>
      </c>
      <c r="G4" s="193" t="s">
        <v>8</v>
      </c>
      <c r="H4" s="193" t="s">
        <v>7</v>
      </c>
      <c r="I4" s="193" t="s">
        <v>91</v>
      </c>
      <c r="J4" s="193" t="s">
        <v>9</v>
      </c>
      <c r="K4" s="193" t="s">
        <v>101</v>
      </c>
      <c r="L4" s="193" t="s">
        <v>102</v>
      </c>
      <c r="M4" s="193" t="s">
        <v>103</v>
      </c>
      <c r="N4" s="35" t="s">
        <v>11</v>
      </c>
      <c r="O4" s="30"/>
      <c r="P4" s="30"/>
    </row>
    <row r="5" spans="1:15" ht="15" customHeight="1">
      <c r="A5" s="36">
        <v>1</v>
      </c>
      <c r="B5" s="37" t="s">
        <v>12</v>
      </c>
      <c r="C5" s="50">
        <v>53120</v>
      </c>
      <c r="D5" s="50">
        <v>50357</v>
      </c>
      <c r="E5" s="50">
        <v>44107</v>
      </c>
      <c r="F5" s="50">
        <v>19852</v>
      </c>
      <c r="G5" s="50">
        <v>96271</v>
      </c>
      <c r="H5" s="50">
        <v>49471</v>
      </c>
      <c r="I5" s="50">
        <v>8456</v>
      </c>
      <c r="J5" s="50">
        <v>33495</v>
      </c>
      <c r="K5" s="50">
        <v>24293</v>
      </c>
      <c r="L5" s="50">
        <v>6392</v>
      </c>
      <c r="M5" s="50">
        <v>23853</v>
      </c>
      <c r="N5" s="265">
        <v>409667</v>
      </c>
      <c r="O5" s="152"/>
    </row>
    <row r="6" spans="1:14" ht="15" customHeight="1">
      <c r="A6" s="36">
        <v>2</v>
      </c>
      <c r="B6" s="37" t="s">
        <v>13</v>
      </c>
      <c r="C6" s="50">
        <v>2281</v>
      </c>
      <c r="D6" s="50">
        <v>57214</v>
      </c>
      <c r="E6" s="50">
        <v>5025</v>
      </c>
      <c r="F6" s="50">
        <v>6309</v>
      </c>
      <c r="G6" s="50">
        <v>63192</v>
      </c>
      <c r="H6" s="50">
        <v>1511</v>
      </c>
      <c r="I6" s="50">
        <v>0</v>
      </c>
      <c r="J6" s="50">
        <v>2266</v>
      </c>
      <c r="K6" s="50">
        <v>141</v>
      </c>
      <c r="L6" s="50">
        <v>0</v>
      </c>
      <c r="M6" s="50">
        <v>0</v>
      </c>
      <c r="N6" s="265">
        <v>137939</v>
      </c>
    </row>
    <row r="7" spans="1:14" ht="15" customHeight="1">
      <c r="A7" s="36">
        <v>3</v>
      </c>
      <c r="B7" s="37" t="s">
        <v>14</v>
      </c>
      <c r="C7" s="50">
        <v>31548</v>
      </c>
      <c r="D7" s="50">
        <v>85787</v>
      </c>
      <c r="E7" s="50">
        <v>75440</v>
      </c>
      <c r="F7" s="50">
        <v>33394</v>
      </c>
      <c r="G7" s="50">
        <v>52722</v>
      </c>
      <c r="H7" s="50">
        <v>26534</v>
      </c>
      <c r="I7" s="50">
        <v>5863</v>
      </c>
      <c r="J7" s="50">
        <v>28478</v>
      </c>
      <c r="K7" s="50">
        <v>48382</v>
      </c>
      <c r="L7" s="50">
        <v>9081</v>
      </c>
      <c r="M7" s="50">
        <v>28287</v>
      </c>
      <c r="N7" s="266">
        <v>425516</v>
      </c>
    </row>
    <row r="8" spans="1:14" ht="15" customHeight="1">
      <c r="A8" s="36">
        <v>4</v>
      </c>
      <c r="B8" s="37" t="s">
        <v>73</v>
      </c>
      <c r="C8" s="50">
        <v>0</v>
      </c>
      <c r="D8" s="50">
        <v>0</v>
      </c>
      <c r="E8" s="50">
        <v>0</v>
      </c>
      <c r="F8" s="50">
        <v>0</v>
      </c>
      <c r="G8" s="50">
        <v>0</v>
      </c>
      <c r="H8" s="50">
        <v>0</v>
      </c>
      <c r="I8" s="50">
        <v>0</v>
      </c>
      <c r="J8" s="50">
        <v>0</v>
      </c>
      <c r="K8" s="50">
        <v>0</v>
      </c>
      <c r="L8" s="50">
        <v>0</v>
      </c>
      <c r="M8" s="50">
        <v>0</v>
      </c>
      <c r="N8" s="265">
        <v>0</v>
      </c>
    </row>
    <row r="9" spans="1:14" ht="15" customHeight="1">
      <c r="A9" s="36">
        <v>5</v>
      </c>
      <c r="B9" s="37" t="s">
        <v>15</v>
      </c>
      <c r="C9" s="50">
        <v>0</v>
      </c>
      <c r="D9" s="50">
        <v>15694</v>
      </c>
      <c r="E9" s="50">
        <v>0</v>
      </c>
      <c r="F9" s="50">
        <v>0</v>
      </c>
      <c r="G9" s="50">
        <v>7235</v>
      </c>
      <c r="H9" s="50">
        <v>0</v>
      </c>
      <c r="I9" s="50">
        <v>0</v>
      </c>
      <c r="J9" s="50">
        <v>0</v>
      </c>
      <c r="K9" s="50">
        <v>0</v>
      </c>
      <c r="L9" s="50">
        <v>0</v>
      </c>
      <c r="M9" s="50">
        <v>0</v>
      </c>
      <c r="N9" s="265">
        <v>22929</v>
      </c>
    </row>
    <row r="10" spans="1:14" ht="15" customHeight="1">
      <c r="A10" s="36">
        <v>6</v>
      </c>
      <c r="B10" s="37" t="s">
        <v>16</v>
      </c>
      <c r="C10" s="238">
        <v>0</v>
      </c>
      <c r="D10" s="238">
        <v>28</v>
      </c>
      <c r="E10" s="238">
        <v>79</v>
      </c>
      <c r="F10" s="238">
        <v>22</v>
      </c>
      <c r="G10" s="238">
        <v>80</v>
      </c>
      <c r="H10" s="238">
        <v>45</v>
      </c>
      <c r="I10" s="238">
        <v>0</v>
      </c>
      <c r="J10" s="238">
        <v>0</v>
      </c>
      <c r="K10" s="238">
        <v>0</v>
      </c>
      <c r="L10" s="238">
        <v>0</v>
      </c>
      <c r="M10" s="238">
        <v>0</v>
      </c>
      <c r="N10" s="266">
        <v>254</v>
      </c>
    </row>
    <row r="11" spans="1:14" ht="15" customHeight="1">
      <c r="A11" s="36">
        <v>7</v>
      </c>
      <c r="B11" s="37" t="s">
        <v>17</v>
      </c>
      <c r="C11" s="238">
        <v>14302</v>
      </c>
      <c r="D11" s="238">
        <v>15430</v>
      </c>
      <c r="E11" s="238">
        <v>2925</v>
      </c>
      <c r="F11" s="238">
        <v>5995</v>
      </c>
      <c r="G11" s="238">
        <v>1819</v>
      </c>
      <c r="H11" s="238">
        <v>3957</v>
      </c>
      <c r="I11" s="238">
        <v>16</v>
      </c>
      <c r="J11" s="238">
        <v>3621</v>
      </c>
      <c r="K11" s="238">
        <v>527</v>
      </c>
      <c r="L11" s="238">
        <v>64</v>
      </c>
      <c r="M11" s="238">
        <v>212</v>
      </c>
      <c r="N11" s="265">
        <v>48868</v>
      </c>
    </row>
    <row r="12" spans="1:14" ht="15" customHeight="1">
      <c r="A12" s="36">
        <v>8</v>
      </c>
      <c r="B12" s="37" t="s">
        <v>74</v>
      </c>
      <c r="C12" s="238">
        <v>82215</v>
      </c>
      <c r="D12" s="238">
        <v>31573</v>
      </c>
      <c r="E12" s="238">
        <v>26796</v>
      </c>
      <c r="F12" s="238">
        <v>104023</v>
      </c>
      <c r="G12" s="238">
        <v>74524</v>
      </c>
      <c r="H12" s="238">
        <v>8291</v>
      </c>
      <c r="I12" s="238">
        <v>1556</v>
      </c>
      <c r="J12" s="238">
        <v>21566</v>
      </c>
      <c r="K12" s="238">
        <v>19031</v>
      </c>
      <c r="L12" s="238">
        <v>9235</v>
      </c>
      <c r="M12" s="238">
        <v>24874</v>
      </c>
      <c r="N12" s="265">
        <v>403684</v>
      </c>
    </row>
    <row r="13" spans="1:14" ht="15" customHeight="1">
      <c r="A13" s="36">
        <v>9</v>
      </c>
      <c r="B13" s="37" t="s">
        <v>18</v>
      </c>
      <c r="C13" s="238">
        <v>198364</v>
      </c>
      <c r="D13" s="238">
        <v>127455</v>
      </c>
      <c r="E13" s="238">
        <v>50516</v>
      </c>
      <c r="F13" s="238">
        <v>27264</v>
      </c>
      <c r="G13" s="238">
        <v>33283</v>
      </c>
      <c r="H13" s="238">
        <v>59242</v>
      </c>
      <c r="I13" s="238">
        <v>862</v>
      </c>
      <c r="J13" s="238">
        <v>23999</v>
      </c>
      <c r="K13" s="238">
        <v>10102</v>
      </c>
      <c r="L13" s="238">
        <v>40074</v>
      </c>
      <c r="M13" s="238">
        <v>9892</v>
      </c>
      <c r="N13" s="266">
        <v>581053</v>
      </c>
    </row>
    <row r="14" spans="1:15" ht="15" customHeight="1">
      <c r="A14" s="36">
        <v>10</v>
      </c>
      <c r="B14" s="37" t="s">
        <v>19</v>
      </c>
      <c r="C14" s="18">
        <v>137278</v>
      </c>
      <c r="D14" s="18">
        <v>268235</v>
      </c>
      <c r="E14" s="18">
        <v>206043</v>
      </c>
      <c r="F14" s="18">
        <v>191562</v>
      </c>
      <c r="G14" s="18">
        <v>198381</v>
      </c>
      <c r="H14" s="18">
        <v>245770</v>
      </c>
      <c r="I14" s="18">
        <v>145254</v>
      </c>
      <c r="J14" s="18">
        <v>241039</v>
      </c>
      <c r="K14" s="18">
        <v>213161</v>
      </c>
      <c r="L14" s="18">
        <v>142726</v>
      </c>
      <c r="M14" s="18">
        <v>132290</v>
      </c>
      <c r="N14" s="265">
        <v>2121739</v>
      </c>
      <c r="O14" s="45"/>
    </row>
    <row r="15" spans="1:14" ht="15" customHeight="1">
      <c r="A15" s="36">
        <v>11</v>
      </c>
      <c r="B15" s="37" t="s">
        <v>20</v>
      </c>
      <c r="C15" s="238">
        <v>0</v>
      </c>
      <c r="D15" s="238">
        <v>3747</v>
      </c>
      <c r="E15" s="238">
        <v>0</v>
      </c>
      <c r="F15" s="238">
        <v>0</v>
      </c>
      <c r="G15" s="238">
        <v>2309</v>
      </c>
      <c r="H15" s="238">
        <v>9</v>
      </c>
      <c r="I15" s="238">
        <v>0</v>
      </c>
      <c r="J15" s="238">
        <v>0</v>
      </c>
      <c r="K15" s="238">
        <v>161</v>
      </c>
      <c r="L15" s="238">
        <v>0</v>
      </c>
      <c r="M15" s="238">
        <v>0</v>
      </c>
      <c r="N15" s="265">
        <v>6226</v>
      </c>
    </row>
    <row r="16" spans="1:14" ht="15" customHeight="1">
      <c r="A16" s="36">
        <v>12</v>
      </c>
      <c r="B16" s="37" t="s">
        <v>21</v>
      </c>
      <c r="C16" s="238">
        <v>60</v>
      </c>
      <c r="D16" s="238">
        <v>294</v>
      </c>
      <c r="E16" s="238">
        <v>241</v>
      </c>
      <c r="F16" s="238">
        <v>13</v>
      </c>
      <c r="G16" s="238">
        <v>117</v>
      </c>
      <c r="H16" s="238">
        <v>80</v>
      </c>
      <c r="I16" s="238">
        <v>0</v>
      </c>
      <c r="J16" s="238">
        <v>34</v>
      </c>
      <c r="K16" s="238">
        <v>148</v>
      </c>
      <c r="L16" s="238">
        <v>0</v>
      </c>
      <c r="M16" s="238">
        <v>3</v>
      </c>
      <c r="N16" s="266">
        <v>990</v>
      </c>
    </row>
    <row r="17" spans="1:14" ht="15" customHeight="1">
      <c r="A17" s="36">
        <v>13</v>
      </c>
      <c r="B17" s="37" t="s">
        <v>22</v>
      </c>
      <c r="C17" s="238">
        <v>23036</v>
      </c>
      <c r="D17" s="238">
        <v>27418</v>
      </c>
      <c r="E17" s="238">
        <v>5898</v>
      </c>
      <c r="F17" s="238">
        <v>7680</v>
      </c>
      <c r="G17" s="238">
        <v>35430</v>
      </c>
      <c r="H17" s="238">
        <v>6864</v>
      </c>
      <c r="I17" s="238">
        <v>403</v>
      </c>
      <c r="J17" s="238">
        <v>10379</v>
      </c>
      <c r="K17" s="238">
        <v>7732</v>
      </c>
      <c r="L17" s="238">
        <v>1420</v>
      </c>
      <c r="M17" s="238">
        <v>3924</v>
      </c>
      <c r="N17" s="265">
        <v>130184</v>
      </c>
    </row>
    <row r="18" spans="1:14" ht="15" customHeight="1">
      <c r="A18" s="36">
        <v>14</v>
      </c>
      <c r="B18" s="37" t="s">
        <v>75</v>
      </c>
      <c r="C18" s="238">
        <v>0</v>
      </c>
      <c r="D18" s="238">
        <v>3594</v>
      </c>
      <c r="E18" s="238">
        <v>3</v>
      </c>
      <c r="F18" s="238">
        <v>0</v>
      </c>
      <c r="G18" s="238">
        <v>0</v>
      </c>
      <c r="H18" s="238">
        <v>0</v>
      </c>
      <c r="I18" s="238">
        <v>0</v>
      </c>
      <c r="J18" s="238">
        <v>0</v>
      </c>
      <c r="K18" s="238">
        <v>0</v>
      </c>
      <c r="L18" s="238">
        <v>0</v>
      </c>
      <c r="M18" s="238">
        <v>0</v>
      </c>
      <c r="N18" s="265">
        <v>3597</v>
      </c>
    </row>
    <row r="19" spans="1:14" ht="15" customHeight="1">
      <c r="A19" s="36">
        <v>15</v>
      </c>
      <c r="B19" s="37" t="s">
        <v>23</v>
      </c>
      <c r="C19" s="238">
        <v>6</v>
      </c>
      <c r="D19" s="238">
        <v>0</v>
      </c>
      <c r="E19" s="238">
        <v>3124</v>
      </c>
      <c r="F19" s="238">
        <v>3</v>
      </c>
      <c r="G19" s="238">
        <v>49</v>
      </c>
      <c r="H19" s="238">
        <v>213</v>
      </c>
      <c r="I19" s="238">
        <v>0</v>
      </c>
      <c r="J19" s="238">
        <v>0</v>
      </c>
      <c r="K19" s="238">
        <v>57</v>
      </c>
      <c r="L19" s="238">
        <v>0</v>
      </c>
      <c r="M19" s="238">
        <v>0</v>
      </c>
      <c r="N19" s="266">
        <v>3452</v>
      </c>
    </row>
    <row r="20" spans="1:14" ht="15" customHeight="1">
      <c r="A20" s="36">
        <v>16</v>
      </c>
      <c r="B20" s="37" t="s">
        <v>24</v>
      </c>
      <c r="C20" s="50">
        <v>676</v>
      </c>
      <c r="D20" s="50">
        <v>7327</v>
      </c>
      <c r="E20" s="50">
        <v>1722</v>
      </c>
      <c r="F20" s="50">
        <v>285</v>
      </c>
      <c r="G20" s="50">
        <v>196</v>
      </c>
      <c r="H20" s="50">
        <v>0</v>
      </c>
      <c r="I20" s="50">
        <v>0</v>
      </c>
      <c r="J20" s="50">
        <v>2535</v>
      </c>
      <c r="K20" s="50">
        <v>0</v>
      </c>
      <c r="L20" s="50">
        <v>0</v>
      </c>
      <c r="M20" s="50">
        <v>135</v>
      </c>
      <c r="N20" s="265">
        <v>12876</v>
      </c>
    </row>
    <row r="21" spans="1:14" ht="15" customHeight="1">
      <c r="A21" s="36">
        <v>17</v>
      </c>
      <c r="B21" s="37" t="s">
        <v>25</v>
      </c>
      <c r="C21" s="50">
        <v>0</v>
      </c>
      <c r="D21" s="50">
        <v>0</v>
      </c>
      <c r="E21" s="50">
        <v>0</v>
      </c>
      <c r="F21" s="50">
        <v>0</v>
      </c>
      <c r="G21" s="50">
        <v>0</v>
      </c>
      <c r="H21" s="50">
        <v>0</v>
      </c>
      <c r="I21" s="50">
        <v>0</v>
      </c>
      <c r="J21" s="50">
        <v>0</v>
      </c>
      <c r="K21" s="50">
        <v>0</v>
      </c>
      <c r="L21" s="50">
        <v>0</v>
      </c>
      <c r="M21" s="50">
        <v>2</v>
      </c>
      <c r="N21" s="265">
        <v>2</v>
      </c>
    </row>
    <row r="22" spans="1:14" ht="15" customHeight="1">
      <c r="A22" s="36">
        <v>18</v>
      </c>
      <c r="B22" s="37" t="s">
        <v>26</v>
      </c>
      <c r="C22" s="50">
        <v>6732</v>
      </c>
      <c r="D22" s="50">
        <v>15589</v>
      </c>
      <c r="E22" s="50">
        <v>16113</v>
      </c>
      <c r="F22" s="50">
        <v>5459</v>
      </c>
      <c r="G22" s="50">
        <v>17263</v>
      </c>
      <c r="H22" s="50">
        <v>7556</v>
      </c>
      <c r="I22" s="50">
        <v>3133</v>
      </c>
      <c r="J22" s="50">
        <v>8621</v>
      </c>
      <c r="K22" s="50">
        <v>8461</v>
      </c>
      <c r="L22" s="50">
        <v>2800</v>
      </c>
      <c r="M22" s="50">
        <v>6998</v>
      </c>
      <c r="N22" s="266">
        <v>98725</v>
      </c>
    </row>
    <row r="23" spans="1:16" ht="13.5" thickBot="1">
      <c r="A23" s="38"/>
      <c r="B23" s="39" t="s">
        <v>11</v>
      </c>
      <c r="C23" s="247">
        <v>549618</v>
      </c>
      <c r="D23" s="247">
        <v>709742</v>
      </c>
      <c r="E23" s="247">
        <v>438032</v>
      </c>
      <c r="F23" s="247">
        <v>401861</v>
      </c>
      <c r="G23" s="247">
        <v>582871</v>
      </c>
      <c r="H23" s="247">
        <v>409543</v>
      </c>
      <c r="I23" s="247">
        <v>165543</v>
      </c>
      <c r="J23" s="247">
        <v>376033</v>
      </c>
      <c r="K23" s="247">
        <v>332196</v>
      </c>
      <c r="L23" s="247">
        <v>211792</v>
      </c>
      <c r="M23" s="247">
        <v>230470</v>
      </c>
      <c r="N23" s="259">
        <v>4407701</v>
      </c>
      <c r="P23" s="30" t="s">
        <v>92</v>
      </c>
    </row>
    <row r="24" spans="1:16" s="62" customFormat="1" ht="15">
      <c r="A24" s="59"/>
      <c r="B24" s="60"/>
      <c r="C24" s="61"/>
      <c r="D24" s="61"/>
      <c r="E24" s="61"/>
      <c r="F24" s="61"/>
      <c r="G24" s="61"/>
      <c r="H24" s="61"/>
      <c r="I24" s="158"/>
      <c r="J24" s="61"/>
      <c r="K24" s="61"/>
      <c r="L24" s="61"/>
      <c r="M24" s="61"/>
      <c r="N24" s="61"/>
      <c r="O24" s="30"/>
      <c r="P24" s="30"/>
    </row>
    <row r="25" spans="3:14" ht="13.5" thickBot="1">
      <c r="C25" s="40"/>
      <c r="D25" s="40"/>
      <c r="E25" s="40"/>
      <c r="F25" s="40"/>
      <c r="G25" s="40"/>
      <c r="H25" s="40"/>
      <c r="I25" s="40"/>
      <c r="J25" s="40"/>
      <c r="K25" s="40" t="s">
        <v>92</v>
      </c>
      <c r="L25" s="40"/>
      <c r="M25" s="40"/>
      <c r="N25" s="40"/>
    </row>
    <row r="26" spans="1:14" ht="15.75" customHeight="1">
      <c r="A26" s="298" t="s">
        <v>1</v>
      </c>
      <c r="B26" s="287" t="s">
        <v>2</v>
      </c>
      <c r="C26" s="289" t="s">
        <v>27</v>
      </c>
      <c r="D26" s="290"/>
      <c r="E26" s="290"/>
      <c r="F26" s="290"/>
      <c r="G26" s="291"/>
      <c r="H26" s="296" t="s">
        <v>11</v>
      </c>
      <c r="L26" s="139"/>
      <c r="M26" s="293"/>
      <c r="N26" s="293"/>
    </row>
    <row r="27" spans="1:14" ht="27" customHeight="1">
      <c r="A27" s="299"/>
      <c r="B27" s="300"/>
      <c r="C27" s="34" t="s">
        <v>104</v>
      </c>
      <c r="D27" s="34" t="s">
        <v>29</v>
      </c>
      <c r="E27" s="193" t="s">
        <v>105</v>
      </c>
      <c r="F27" s="193" t="s">
        <v>106</v>
      </c>
      <c r="G27" s="193" t="s">
        <v>117</v>
      </c>
      <c r="H27" s="297"/>
      <c r="K27" s="139"/>
      <c r="L27" s="139"/>
      <c r="M27" s="177"/>
      <c r="N27" s="177"/>
    </row>
    <row r="28" spans="1:11" ht="15">
      <c r="A28" s="36">
        <v>19</v>
      </c>
      <c r="B28" s="42" t="s">
        <v>30</v>
      </c>
      <c r="C28" s="43">
        <v>361880</v>
      </c>
      <c r="D28" s="43">
        <v>253034</v>
      </c>
      <c r="E28" s="43">
        <v>71803</v>
      </c>
      <c r="F28" s="43">
        <v>46165</v>
      </c>
      <c r="G28" s="43">
        <v>0</v>
      </c>
      <c r="H28" s="157">
        <v>17843</v>
      </c>
      <c r="K28" s="139"/>
    </row>
    <row r="29" spans="1:16" ht="15.75" customHeight="1">
      <c r="A29" s="137">
        <v>20</v>
      </c>
      <c r="B29" s="178" t="s">
        <v>94</v>
      </c>
      <c r="C29" s="43">
        <v>0</v>
      </c>
      <c r="D29" s="43">
        <v>0</v>
      </c>
      <c r="E29" s="43">
        <v>0</v>
      </c>
      <c r="F29" s="43">
        <v>861</v>
      </c>
      <c r="G29" s="43">
        <v>0</v>
      </c>
      <c r="H29" s="179">
        <v>0</v>
      </c>
      <c r="P29" s="30" t="s">
        <v>92</v>
      </c>
    </row>
    <row r="30" spans="1:8" ht="39" thickBot="1">
      <c r="A30" s="137">
        <v>21</v>
      </c>
      <c r="B30" s="138" t="s">
        <v>118</v>
      </c>
      <c r="C30" s="43">
        <v>12745</v>
      </c>
      <c r="D30" s="43">
        <v>0</v>
      </c>
      <c r="E30" s="43">
        <v>69995</v>
      </c>
      <c r="F30" s="43">
        <v>14027</v>
      </c>
      <c r="G30" s="43">
        <v>0</v>
      </c>
      <c r="H30" s="157">
        <v>0</v>
      </c>
    </row>
    <row r="31" spans="1:14" ht="22.5" customHeight="1" thickBot="1">
      <c r="A31" s="44"/>
      <c r="B31" s="39" t="s">
        <v>11</v>
      </c>
      <c r="C31" s="180">
        <v>374625</v>
      </c>
      <c r="D31" s="180">
        <v>253034</v>
      </c>
      <c r="E31" s="180">
        <v>141798</v>
      </c>
      <c r="F31" s="180">
        <v>61053</v>
      </c>
      <c r="G31" s="180">
        <v>0</v>
      </c>
      <c r="H31" s="19">
        <v>17843</v>
      </c>
      <c r="K31" s="283" t="s">
        <v>28</v>
      </c>
      <c r="L31" s="284"/>
      <c r="M31" s="294">
        <v>4425544</v>
      </c>
      <c r="N31" s="295"/>
    </row>
    <row r="32" spans="3:8" ht="15">
      <c r="C32" s="45"/>
      <c r="D32" s="45"/>
      <c r="E32" s="45"/>
      <c r="F32" s="45"/>
      <c r="G32" s="45"/>
      <c r="H32" s="45"/>
    </row>
    <row r="33" ht="12.75"/>
    <row r="34" ht="12.75"/>
    <row r="35" ht="12.75"/>
    <row r="36" ht="12.75"/>
    <row r="37" ht="12.75"/>
    <row r="38" ht="12.75"/>
    <row r="39" ht="12.75"/>
    <row r="40" ht="12.75"/>
    <row r="41" ht="12.75"/>
    <row r="42" ht="12.75"/>
    <row r="43" ht="12.75"/>
    <row r="44" ht="12.75"/>
    <row r="45" ht="12.75"/>
    <row r="46" ht="12.75"/>
    <row r="47" s="58" customFormat="1" ht="12.75"/>
    <row r="48" s="58" customFormat="1" ht="12.75"/>
    <row r="49" s="58" customFormat="1" ht="12.75"/>
    <row r="50" s="58" customFormat="1" ht="12.75"/>
    <row r="51" s="58" customFormat="1" ht="12.75"/>
    <row r="52" s="58" customFormat="1" ht="12.75"/>
    <row r="53" s="58" customFormat="1" ht="15"/>
    <row r="54" s="148" customFormat="1" ht="15"/>
    <row r="55" s="148" customFormat="1" ht="15"/>
    <row r="56" spans="12:14" s="102" customFormat="1" ht="15">
      <c r="L56" s="226"/>
      <c r="M56" s="226"/>
      <c r="N56" s="225"/>
    </row>
    <row r="57" spans="9:14" s="102" customFormat="1" ht="15">
      <c r="I57" s="226"/>
      <c r="K57" s="226"/>
      <c r="L57" s="225"/>
      <c r="M57" s="225"/>
      <c r="N57" s="225"/>
    </row>
    <row r="58" spans="9:14" s="102" customFormat="1" ht="15">
      <c r="I58" s="225"/>
      <c r="J58" s="226"/>
      <c r="K58" s="225"/>
      <c r="L58" s="226"/>
      <c r="M58" s="226"/>
      <c r="N58" s="225"/>
    </row>
    <row r="59" spans="3:11" s="102" customFormat="1" ht="15">
      <c r="C59" s="226"/>
      <c r="D59" s="226"/>
      <c r="E59" s="226"/>
      <c r="F59" s="226"/>
      <c r="G59" s="226"/>
      <c r="H59" s="226"/>
      <c r="J59" s="225"/>
      <c r="K59" s="226"/>
    </row>
    <row r="60" spans="1:18" s="102" customFormat="1" ht="33.75" customHeight="1">
      <c r="A60" s="236"/>
      <c r="B60" s="227"/>
      <c r="C60" s="228"/>
      <c r="D60" s="228"/>
      <c r="E60" s="228"/>
      <c r="F60" s="228"/>
      <c r="G60" s="228"/>
      <c r="H60" s="228"/>
      <c r="J60" s="228"/>
      <c r="K60" s="228"/>
      <c r="L60" s="228"/>
      <c r="M60" s="228"/>
      <c r="N60" s="228"/>
      <c r="O60" s="228"/>
      <c r="P60" s="228"/>
      <c r="Q60" s="228"/>
      <c r="R60" s="228"/>
    </row>
    <row r="61" spans="1:18" s="102" customFormat="1" ht="38.25">
      <c r="A61" s="229"/>
      <c r="B61" s="229"/>
      <c r="C61" s="228"/>
      <c r="D61" s="228"/>
      <c r="E61" s="228"/>
      <c r="F61" s="228"/>
      <c r="G61" s="228"/>
      <c r="H61" s="228"/>
      <c r="I61" s="228"/>
      <c r="J61" s="228" t="s">
        <v>9</v>
      </c>
      <c r="K61" s="228" t="s">
        <v>101</v>
      </c>
      <c r="L61" s="228" t="s">
        <v>102</v>
      </c>
      <c r="M61" s="228" t="s">
        <v>103</v>
      </c>
      <c r="N61" s="228" t="s">
        <v>104</v>
      </c>
      <c r="O61" s="228" t="s">
        <v>29</v>
      </c>
      <c r="P61" s="228" t="s">
        <v>105</v>
      </c>
      <c r="Q61" s="228" t="s">
        <v>106</v>
      </c>
      <c r="R61" s="228" t="s">
        <v>117</v>
      </c>
    </row>
    <row r="62" spans="1:17" s="102" customFormat="1" ht="15">
      <c r="A62" s="229"/>
      <c r="B62" s="229"/>
      <c r="C62" s="228" t="s">
        <v>63</v>
      </c>
      <c r="D62" s="228" t="s">
        <v>4</v>
      </c>
      <c r="E62" s="228" t="s">
        <v>5</v>
      </c>
      <c r="F62" s="228" t="s">
        <v>6</v>
      </c>
      <c r="G62" s="228" t="s">
        <v>8</v>
      </c>
      <c r="H62" s="228" t="s">
        <v>7</v>
      </c>
      <c r="I62" s="228" t="s">
        <v>91</v>
      </c>
      <c r="N62" s="229"/>
      <c r="O62" s="230"/>
      <c r="P62" s="230"/>
      <c r="Q62" s="230"/>
    </row>
    <row r="63" spans="1:17" s="102" customFormat="1" ht="12.75">
      <c r="A63" s="229"/>
      <c r="B63" s="229" t="s">
        <v>12</v>
      </c>
      <c r="C63" s="229">
        <v>0.09664894526744029</v>
      </c>
      <c r="D63" s="229">
        <v>0.07095113435586453</v>
      </c>
      <c r="E63" s="229">
        <v>0.10069355663513167</v>
      </c>
      <c r="F63" s="229">
        <v>0.04940016572894608</v>
      </c>
      <c r="G63" s="229">
        <v>0.16516690657109379</v>
      </c>
      <c r="H63" s="229">
        <v>0.12079561853089908</v>
      </c>
      <c r="I63" s="229">
        <v>0.05108038394858134</v>
      </c>
      <c r="J63" s="229">
        <v>0.08907462908840448</v>
      </c>
      <c r="K63" s="229">
        <v>0.07312851449144481</v>
      </c>
      <c r="L63" s="229">
        <v>0.030180554506308077</v>
      </c>
      <c r="M63" s="229">
        <v>0.10349720137111121</v>
      </c>
      <c r="N63" s="229"/>
      <c r="O63" s="230"/>
      <c r="P63" s="230"/>
      <c r="Q63" s="230"/>
    </row>
    <row r="64" spans="1:17" s="102" customFormat="1" ht="15">
      <c r="A64" s="229"/>
      <c r="B64" s="229" t="s">
        <v>13</v>
      </c>
      <c r="C64" s="229"/>
      <c r="D64" s="229">
        <v>0.08061239154509667</v>
      </c>
      <c r="E64" s="229">
        <v>0.011471764619936443</v>
      </c>
      <c r="F64" s="229"/>
      <c r="G64" s="229">
        <v>0.10841506954368978</v>
      </c>
      <c r="H64" s="229">
        <v>0.0036894782721228294</v>
      </c>
      <c r="I64" s="229"/>
      <c r="J64" s="229">
        <v>0.006026066861153144</v>
      </c>
      <c r="K64" s="229">
        <v>0.00042444821731748726</v>
      </c>
      <c r="L64" s="229"/>
      <c r="M64" s="229"/>
      <c r="N64" s="229"/>
      <c r="O64" s="230"/>
      <c r="P64" s="230"/>
      <c r="Q64" s="230"/>
    </row>
    <row r="65" spans="1:17" s="102" customFormat="1" ht="12.75">
      <c r="A65" s="229"/>
      <c r="B65" s="229" t="s">
        <v>14</v>
      </c>
      <c r="C65" s="229">
        <v>0.05739986681658898</v>
      </c>
      <c r="D65" s="229">
        <v>0.12087068258606648</v>
      </c>
      <c r="E65" s="229">
        <v>0.17222486028418016</v>
      </c>
      <c r="F65" s="229">
        <v>0.08309838476488139</v>
      </c>
      <c r="G65" s="229">
        <v>0.09045226130653267</v>
      </c>
      <c r="H65" s="229">
        <v>0.06478928952515364</v>
      </c>
      <c r="I65" s="229">
        <v>0.035416779930290014</v>
      </c>
      <c r="J65" s="229">
        <v>0.07573271494789022</v>
      </c>
      <c r="K65" s="229">
        <v>0.14564293368974943</v>
      </c>
      <c r="L65" s="229">
        <v>0.04287697363450933</v>
      </c>
      <c r="M65" s="229">
        <v>0.12273614787174035</v>
      </c>
      <c r="N65" s="229"/>
      <c r="O65" s="230"/>
      <c r="P65" s="230"/>
      <c r="Q65" s="230"/>
    </row>
    <row r="66" spans="1:17" s="102" customFormat="1" ht="15">
      <c r="A66" s="229"/>
      <c r="B66" s="229" t="s">
        <v>73</v>
      </c>
      <c r="C66" s="229"/>
      <c r="D66" s="229"/>
      <c r="E66" s="229"/>
      <c r="F66" s="229"/>
      <c r="G66" s="229"/>
      <c r="H66" s="229"/>
      <c r="I66" s="229"/>
      <c r="J66" s="229"/>
      <c r="K66" s="229"/>
      <c r="L66" s="229"/>
      <c r="M66" s="229"/>
      <c r="N66" s="229"/>
      <c r="O66" s="230"/>
      <c r="P66" s="230"/>
      <c r="Q66" s="230"/>
    </row>
    <row r="67" spans="1:17" s="102" customFormat="1" ht="15">
      <c r="A67" s="229"/>
      <c r="B67" s="229" t="s">
        <v>15</v>
      </c>
      <c r="C67" s="229"/>
      <c r="D67" s="229"/>
      <c r="E67" s="229"/>
      <c r="F67" s="229"/>
      <c r="G67" s="229">
        <v>0.012412695090337314</v>
      </c>
      <c r="H67" s="229">
        <v>0</v>
      </c>
      <c r="I67" s="229"/>
      <c r="J67" s="229"/>
      <c r="K67" s="229"/>
      <c r="L67" s="229"/>
      <c r="M67" s="229"/>
      <c r="N67" s="229"/>
      <c r="O67" s="230"/>
      <c r="P67" s="230"/>
      <c r="Q67" s="230"/>
    </row>
    <row r="68" spans="1:17" s="102" customFormat="1" ht="15">
      <c r="A68" s="229"/>
      <c r="B68" s="229" t="s">
        <v>16</v>
      </c>
      <c r="C68" s="229">
        <v>0</v>
      </c>
      <c r="D68" s="229">
        <v>3.945095541760245E-05</v>
      </c>
      <c r="E68" s="229">
        <v>0.00018035212039303064</v>
      </c>
      <c r="F68" s="229">
        <v>5.474529750336559E-05</v>
      </c>
      <c r="G68" s="229">
        <v>0.00013725163887035038</v>
      </c>
      <c r="H68" s="229">
        <v>0.00010987857196924377</v>
      </c>
      <c r="I68" s="229"/>
      <c r="J68" s="229"/>
      <c r="K68" s="229"/>
      <c r="L68" s="229"/>
      <c r="M68" s="229"/>
      <c r="N68" s="229"/>
      <c r="O68" s="230"/>
      <c r="P68" s="230"/>
      <c r="Q68" s="230"/>
    </row>
    <row r="69" spans="1:17" s="102" customFormat="1" ht="15">
      <c r="A69" s="229"/>
      <c r="B69" s="229" t="s">
        <v>17</v>
      </c>
      <c r="C69" s="229">
        <v>0.02602170962377506</v>
      </c>
      <c r="D69" s="229">
        <v>0.021740294360485923</v>
      </c>
      <c r="E69" s="229">
        <v>0.0066775943310077805</v>
      </c>
      <c r="F69" s="229">
        <v>0.014918093569667125</v>
      </c>
      <c r="G69" s="229">
        <v>0.003120759138814592</v>
      </c>
      <c r="H69" s="229">
        <v>0.009661989095162169</v>
      </c>
      <c r="I69" s="229">
        <v>9.665162525748597E-05</v>
      </c>
      <c r="J69" s="229">
        <v>0.009629474008930067</v>
      </c>
      <c r="K69" s="229">
        <v>0.0015864128406121688</v>
      </c>
      <c r="L69" s="229">
        <v>0.0003021832741557755</v>
      </c>
      <c r="M69" s="229">
        <v>0.0009198594177116327</v>
      </c>
      <c r="N69" s="229"/>
      <c r="O69" s="230"/>
      <c r="P69" s="230"/>
      <c r="Q69" s="230"/>
    </row>
    <row r="70" spans="1:17" s="102" customFormat="1" ht="12.75">
      <c r="A70" s="229"/>
      <c r="B70" s="229" t="s">
        <v>74</v>
      </c>
      <c r="C70" s="229">
        <v>0.14958571225833214</v>
      </c>
      <c r="D70" s="229">
        <v>0.04448517912142722</v>
      </c>
      <c r="E70" s="229">
        <v>0.061173612886729734</v>
      </c>
      <c r="F70" s="229">
        <v>0.25885318555420905</v>
      </c>
      <c r="G70" s="229">
        <v>0.1278567641896749</v>
      </c>
      <c r="H70" s="229">
        <v>0.020244516448822223</v>
      </c>
      <c r="I70" s="229">
        <v>0.00939937055629051</v>
      </c>
      <c r="J70" s="229">
        <v>0.05735134948262519</v>
      </c>
      <c r="K70" s="229">
        <v>0.057288468253681564</v>
      </c>
      <c r="L70" s="229">
        <v>0.04360410213794667</v>
      </c>
      <c r="M70" s="229">
        <v>0.10792727903848658</v>
      </c>
      <c r="N70" s="229"/>
      <c r="O70" s="230"/>
      <c r="P70" s="230"/>
      <c r="Q70" s="230"/>
    </row>
    <row r="71" spans="1:17" s="102" customFormat="1" ht="15">
      <c r="A71" s="229"/>
      <c r="B71" s="229" t="s">
        <v>18</v>
      </c>
      <c r="C71" s="229">
        <v>0.3609124883100626</v>
      </c>
      <c r="D71" s="229">
        <v>0.17957934009823287</v>
      </c>
      <c r="E71" s="229">
        <v>0.1153249077692954</v>
      </c>
      <c r="F71" s="229">
        <v>0.06784435414235271</v>
      </c>
      <c r="G71" s="229">
        <v>0.057101828706523396</v>
      </c>
      <c r="H71" s="229">
        <v>0.14465391912448755</v>
      </c>
      <c r="I71" s="229">
        <v>0.005207106310747057</v>
      </c>
      <c r="J71" s="229">
        <v>0.06382152630221284</v>
      </c>
      <c r="K71" s="229">
        <v>0.03040975809461884</v>
      </c>
      <c r="L71" s="229">
        <v>0.1892139457581023</v>
      </c>
      <c r="M71" s="229">
        <v>0.042920987547186186</v>
      </c>
      <c r="N71" s="229"/>
      <c r="O71" s="230"/>
      <c r="P71" s="230"/>
      <c r="Q71" s="230"/>
    </row>
    <row r="72" spans="1:17" s="102" customFormat="1" ht="15">
      <c r="A72" s="229"/>
      <c r="B72" s="229" t="s">
        <v>19</v>
      </c>
      <c r="C72" s="229">
        <v>0.24976984014351786</v>
      </c>
      <c r="D72" s="229">
        <v>0.37793310808716407</v>
      </c>
      <c r="E72" s="229">
        <v>0.470383442305585</v>
      </c>
      <c r="F72" s="229">
        <v>0.47668721274271453</v>
      </c>
      <c r="G72" s="229">
        <v>0.34035146713423725</v>
      </c>
      <c r="H72" s="229">
        <v>0.6001079251751342</v>
      </c>
      <c r="I72" s="229">
        <v>0.8774396984469292</v>
      </c>
      <c r="J72" s="229">
        <v>0.6410049118029535</v>
      </c>
      <c r="K72" s="229">
        <v>0.6416723861816518</v>
      </c>
      <c r="L72" s="229">
        <v>0.6738970310493314</v>
      </c>
      <c r="M72" s="229">
        <v>0.5740009545710939</v>
      </c>
      <c r="N72" s="229"/>
      <c r="O72" s="230"/>
      <c r="P72" s="230"/>
      <c r="Q72" s="230"/>
    </row>
    <row r="73" spans="1:17" s="102" customFormat="1" ht="15">
      <c r="A73" s="229"/>
      <c r="B73" s="229" t="s">
        <v>20</v>
      </c>
      <c r="C73" s="229"/>
      <c r="D73" s="229"/>
      <c r="E73" s="229"/>
      <c r="F73" s="229"/>
      <c r="G73" s="229">
        <v>0.003961425426895488</v>
      </c>
      <c r="H73" s="229">
        <v>2.1975714393848754E-05</v>
      </c>
      <c r="I73" s="229"/>
      <c r="J73" s="229"/>
      <c r="K73" s="229">
        <v>0.0004846536382135848</v>
      </c>
      <c r="L73" s="229"/>
      <c r="M73" s="229"/>
      <c r="N73" s="229"/>
      <c r="O73" s="230"/>
      <c r="P73" s="230"/>
      <c r="Q73" s="230"/>
    </row>
    <row r="74" spans="1:17" s="102" customFormat="1" ht="15">
      <c r="A74" s="229"/>
      <c r="B74" s="229" t="s">
        <v>21</v>
      </c>
      <c r="C74" s="229">
        <v>0.00010916673034725937</v>
      </c>
      <c r="D74" s="229">
        <v>0.0004142350318848258</v>
      </c>
      <c r="E74" s="229">
        <v>0.0005501881141103846</v>
      </c>
      <c r="F74" s="229">
        <v>3.2349493979261485E-05</v>
      </c>
      <c r="G74" s="229">
        <v>0.00020073052184788745</v>
      </c>
      <c r="H74" s="229">
        <v>0.0001953396835008778</v>
      </c>
      <c r="I74" s="229">
        <v>0</v>
      </c>
      <c r="J74" s="229">
        <v>9.041759632798185E-05</v>
      </c>
      <c r="K74" s="229">
        <v>0.0004455201146311214</v>
      </c>
      <c r="L74" s="229">
        <v>0</v>
      </c>
      <c r="M74" s="229">
        <v>1.3016878552523105E-05</v>
      </c>
      <c r="N74" s="230"/>
      <c r="O74" s="230"/>
      <c r="P74" s="230"/>
      <c r="Q74" s="230"/>
    </row>
    <row r="75" spans="1:17" s="102" customFormat="1" ht="15">
      <c r="A75" s="229"/>
      <c r="B75" s="229" t="s">
        <v>22</v>
      </c>
      <c r="C75" s="229">
        <v>0.04191274667132445</v>
      </c>
      <c r="D75" s="229">
        <v>0.03863093912999371</v>
      </c>
      <c r="E75" s="229">
        <v>0.013464769697191072</v>
      </c>
      <c r="F75" s="229">
        <v>0.01911108567390217</v>
      </c>
      <c r="G75" s="229">
        <v>0.060785319564706425</v>
      </c>
      <c r="H75" s="229">
        <v>0.016760144844375317</v>
      </c>
      <c r="I75" s="229">
        <v>0.002434412811172928</v>
      </c>
      <c r="J75" s="229">
        <v>0.027601300949650697</v>
      </c>
      <c r="K75" s="229">
        <v>0.023275415718431287</v>
      </c>
      <c r="L75" s="229">
        <v>0.006704691395331268</v>
      </c>
      <c r="M75" s="229">
        <v>0.017026077146700222</v>
      </c>
      <c r="N75" s="231"/>
      <c r="O75" s="230"/>
      <c r="P75" s="230"/>
      <c r="Q75" s="230"/>
    </row>
    <row r="76" spans="1:17" s="102" customFormat="1" ht="15">
      <c r="A76" s="229"/>
      <c r="B76" s="229" t="s">
        <v>75</v>
      </c>
      <c r="C76" s="229"/>
      <c r="D76" s="229"/>
      <c r="E76" s="229"/>
      <c r="F76" s="229"/>
      <c r="G76" s="229"/>
      <c r="H76" s="229"/>
      <c r="I76" s="229"/>
      <c r="J76" s="229"/>
      <c r="K76" s="229"/>
      <c r="L76" s="229"/>
      <c r="M76" s="229"/>
      <c r="N76" s="230"/>
      <c r="O76" s="230"/>
      <c r="P76" s="230"/>
      <c r="Q76" s="230"/>
    </row>
    <row r="77" spans="1:17" s="102" customFormat="1" ht="15">
      <c r="A77" s="229"/>
      <c r="B77" s="229" t="s">
        <v>23</v>
      </c>
      <c r="C77" s="229">
        <v>1.0916673034725936E-05</v>
      </c>
      <c r="D77" s="229">
        <v>0</v>
      </c>
      <c r="E77" s="229">
        <v>0.007131899039339592</v>
      </c>
      <c r="F77" s="229">
        <v>7.465267841368035E-06</v>
      </c>
      <c r="G77" s="229"/>
      <c r="H77" s="229">
        <v>0.0005200919073210872</v>
      </c>
      <c r="I77" s="229"/>
      <c r="J77" s="229"/>
      <c r="K77" s="229">
        <v>0.00017158544955387783</v>
      </c>
      <c r="L77" s="229"/>
      <c r="M77" s="229"/>
      <c r="N77" s="230"/>
      <c r="O77" s="230"/>
      <c r="P77" s="230"/>
      <c r="Q77" s="230"/>
    </row>
    <row r="78" spans="1:17" s="102" customFormat="1" ht="15">
      <c r="A78" s="229"/>
      <c r="B78" s="229" t="s">
        <v>24</v>
      </c>
      <c r="C78" s="229">
        <v>0.0012299451619124555</v>
      </c>
      <c r="D78" s="229">
        <v>0.01032346965517047</v>
      </c>
      <c r="E78" s="229">
        <v>0.003931219636921503</v>
      </c>
      <c r="F78" s="229">
        <v>0.0007092004449299633</v>
      </c>
      <c r="G78" s="229">
        <v>0.00033626651523235846</v>
      </c>
      <c r="H78" s="229">
        <v>0</v>
      </c>
      <c r="I78" s="229">
        <v>0</v>
      </c>
      <c r="J78" s="229">
        <v>0.006741429608571588</v>
      </c>
      <c r="K78" s="229">
        <v>0</v>
      </c>
      <c r="L78" s="229">
        <v>0</v>
      </c>
      <c r="M78" s="229">
        <v>0.0005857595348635397</v>
      </c>
      <c r="N78" s="232"/>
      <c r="O78" s="230"/>
      <c r="P78" s="230"/>
      <c r="Q78" s="230"/>
    </row>
    <row r="79" spans="1:13" s="148" customFormat="1" ht="24" customHeight="1">
      <c r="A79" s="229"/>
      <c r="B79" s="229" t="s">
        <v>25</v>
      </c>
      <c r="C79" s="229"/>
      <c r="D79" s="229"/>
      <c r="E79" s="229"/>
      <c r="F79" s="229"/>
      <c r="G79" s="229"/>
      <c r="H79" s="229"/>
      <c r="I79" s="229"/>
      <c r="J79" s="229"/>
      <c r="K79" s="229"/>
      <c r="L79" s="229"/>
      <c r="M79" s="229"/>
    </row>
    <row r="80" spans="1:13" s="148" customFormat="1" ht="24" customHeight="1">
      <c r="A80" s="229"/>
      <c r="B80" s="229" t="s">
        <v>26</v>
      </c>
      <c r="C80" s="229">
        <v>0.0122485071449625</v>
      </c>
      <c r="D80" s="229">
        <v>0.021964319428750167</v>
      </c>
      <c r="E80" s="229">
        <v>0.03678498374547978</v>
      </c>
      <c r="F80" s="229">
        <v>0.013584299048676035</v>
      </c>
      <c r="G80" s="229">
        <v>0.029617188022735733</v>
      </c>
      <c r="H80" s="229">
        <v>0.01844983310665791</v>
      </c>
      <c r="I80" s="229">
        <v>0.018925596370731473</v>
      </c>
      <c r="J80" s="229">
        <v>0.02292617935128034</v>
      </c>
      <c r="K80" s="229">
        <v>0.02546990331009404</v>
      </c>
      <c r="L80" s="229">
        <v>0.013220518244315178</v>
      </c>
      <c r="M80" s="229">
        <v>0.030364038703518895</v>
      </c>
    </row>
    <row r="81" spans="1:18" s="148" customFormat="1" ht="45" customHeight="1">
      <c r="A81" s="229"/>
      <c r="B81" s="229" t="s">
        <v>30</v>
      </c>
      <c r="C81" s="232"/>
      <c r="D81" s="232"/>
      <c r="E81" s="232"/>
      <c r="F81" s="232"/>
      <c r="G81" s="232"/>
      <c r="H81" s="232"/>
      <c r="I81" s="232"/>
      <c r="J81" s="232"/>
      <c r="K81" s="232"/>
      <c r="L81" s="232"/>
      <c r="M81" s="232"/>
      <c r="N81" s="232">
        <v>0.9659793126459794</v>
      </c>
      <c r="O81" s="232">
        <v>1</v>
      </c>
      <c r="P81" s="232">
        <v>0.5063752662237831</v>
      </c>
      <c r="Q81" s="232">
        <v>0.7561462991171605</v>
      </c>
      <c r="R81" s="232" t="e">
        <v>#DIV/0!</v>
      </c>
    </row>
    <row r="82" spans="1:18" s="148" customFormat="1" ht="15">
      <c r="A82" s="229"/>
      <c r="B82" s="229" t="s">
        <v>94</v>
      </c>
      <c r="C82" s="232"/>
      <c r="D82" s="232"/>
      <c r="E82" s="232"/>
      <c r="F82" s="232"/>
      <c r="G82" s="232"/>
      <c r="H82" s="232"/>
      <c r="J82" s="232"/>
      <c r="K82" s="232"/>
      <c r="N82" s="232"/>
      <c r="O82" s="232"/>
      <c r="P82" s="232"/>
      <c r="Q82" s="232">
        <v>0.014102501105596776</v>
      </c>
      <c r="R82" s="232"/>
    </row>
    <row r="83" spans="1:18" s="148" customFormat="1" ht="38.25">
      <c r="A83" s="229"/>
      <c r="B83" s="229" t="s">
        <v>90</v>
      </c>
      <c r="C83" s="232"/>
      <c r="D83" s="232"/>
      <c r="E83" s="232"/>
      <c r="F83" s="232"/>
      <c r="G83" s="232"/>
      <c r="H83" s="232"/>
      <c r="N83" s="232">
        <v>0.03402068735402069</v>
      </c>
      <c r="O83" s="232">
        <v>0</v>
      </c>
      <c r="P83" s="232">
        <v>0.49362473377621685</v>
      </c>
      <c r="Q83" s="232">
        <v>0.22975119977724273</v>
      </c>
      <c r="R83" s="232" t="e">
        <v>#DIV/0!</v>
      </c>
    </row>
    <row r="84" spans="1:2" s="148" customFormat="1" ht="15">
      <c r="A84" s="229"/>
      <c r="B84" s="229"/>
    </row>
    <row r="85" spans="1:2" s="148" customFormat="1" ht="15">
      <c r="A85" s="229"/>
      <c r="B85" s="229"/>
    </row>
    <row r="86" spans="1:2" s="148" customFormat="1" ht="15">
      <c r="A86" s="229"/>
      <c r="B86" s="229"/>
    </row>
    <row r="87" spans="1:2" s="148" customFormat="1" ht="15">
      <c r="A87" s="229"/>
      <c r="B87" s="229"/>
    </row>
    <row r="88" spans="1:22" s="102" customFormat="1" ht="25.5">
      <c r="A88" s="229"/>
      <c r="B88" s="229" t="s">
        <v>63</v>
      </c>
      <c r="C88" s="233" t="s">
        <v>4</v>
      </c>
      <c r="D88" s="233" t="s">
        <v>5</v>
      </c>
      <c r="E88" s="233" t="s">
        <v>6</v>
      </c>
      <c r="F88" s="233" t="s">
        <v>8</v>
      </c>
      <c r="G88" s="233" t="s">
        <v>7</v>
      </c>
      <c r="H88" s="233" t="s">
        <v>91</v>
      </c>
      <c r="I88" s="233" t="s">
        <v>9</v>
      </c>
      <c r="J88" s="233" t="s">
        <v>101</v>
      </c>
      <c r="K88" s="233" t="s">
        <v>102</v>
      </c>
      <c r="L88" s="233" t="s">
        <v>103</v>
      </c>
      <c r="M88" s="233" t="s">
        <v>104</v>
      </c>
      <c r="N88" s="233" t="s">
        <v>29</v>
      </c>
      <c r="O88" s="233" t="s">
        <v>105</v>
      </c>
      <c r="P88" s="233" t="s">
        <v>106</v>
      </c>
      <c r="Q88" s="233" t="s">
        <v>117</v>
      </c>
      <c r="R88" s="233" t="s">
        <v>28</v>
      </c>
      <c r="T88" s="181"/>
      <c r="U88" s="181"/>
      <c r="V88" s="181"/>
    </row>
    <row r="89" spans="1:17" s="102" customFormat="1" ht="15">
      <c r="A89" s="229"/>
      <c r="B89" s="229"/>
      <c r="C89" s="233"/>
      <c r="D89" s="233"/>
      <c r="E89" s="233"/>
      <c r="F89" s="233"/>
      <c r="G89" s="233"/>
      <c r="H89" s="233"/>
      <c r="I89" s="233"/>
      <c r="J89" s="233"/>
      <c r="K89" s="233"/>
      <c r="L89" s="233"/>
      <c r="M89" s="234"/>
      <c r="N89" s="234"/>
      <c r="O89" s="234"/>
      <c r="P89" s="234"/>
      <c r="Q89" s="234"/>
    </row>
    <row r="90" spans="2:18" s="102" customFormat="1" ht="15">
      <c r="B90" s="234">
        <v>0.12419218970594349</v>
      </c>
      <c r="C90" s="234">
        <v>0.160373956286504</v>
      </c>
      <c r="D90" s="234">
        <v>0.09897811432899549</v>
      </c>
      <c r="E90" s="234">
        <v>0.09080488184051497</v>
      </c>
      <c r="F90" s="234">
        <v>0.13170606822573677</v>
      </c>
      <c r="G90" s="234">
        <v>0.09254071363882045</v>
      </c>
      <c r="H90" s="234">
        <v>0.03740624881370516</v>
      </c>
      <c r="I90" s="234">
        <v>0.08496876316222367</v>
      </c>
      <c r="J90" s="234">
        <v>0.07506331425018031</v>
      </c>
      <c r="K90" s="234">
        <v>0.04785671546820007</v>
      </c>
      <c r="L90" s="234">
        <v>0.05207721355837836</v>
      </c>
      <c r="M90" s="234">
        <v>0.08465061018487219</v>
      </c>
      <c r="N90" s="234">
        <v>0.057175795789173034</v>
      </c>
      <c r="O90" s="234">
        <v>0.03204080673472007</v>
      </c>
      <c r="P90" s="234">
        <v>0.013795592135113785</v>
      </c>
      <c r="Q90" s="234">
        <v>0</v>
      </c>
      <c r="R90" s="235">
        <v>1.1836309841230817</v>
      </c>
    </row>
    <row r="91" s="148" customFormat="1" ht="15"/>
    <row r="92" s="148" customFormat="1" ht="15"/>
    <row r="93" s="148" customFormat="1" ht="15"/>
    <row r="94" s="148" customFormat="1" ht="15"/>
    <row r="95" s="148" customFormat="1" ht="15"/>
    <row r="96" spans="1:24" ht="15">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row>
    <row r="97" spans="1:24" ht="15">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row>
    <row r="98" spans="1:24" ht="15">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row>
    <row r="99" spans="1:24" ht="15">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row>
    <row r="100" spans="1:24" ht="15">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row>
    <row r="101" spans="1:24" ht="15">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row>
    <row r="102" spans="1:24" ht="15">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row>
    <row r="103" spans="1:24" ht="15">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row>
    <row r="104" spans="1:11" ht="15">
      <c r="A104" s="148"/>
      <c r="B104" s="148"/>
      <c r="C104" s="148"/>
      <c r="D104" s="148"/>
      <c r="E104" s="148"/>
      <c r="F104" s="148"/>
      <c r="G104" s="148"/>
      <c r="H104" s="148"/>
      <c r="J104" s="148"/>
      <c r="K104" s="148"/>
    </row>
    <row r="105" spans="1:8" ht="15">
      <c r="A105" s="148"/>
      <c r="B105" s="148"/>
      <c r="C105" s="148"/>
      <c r="D105" s="148"/>
      <c r="E105" s="148"/>
      <c r="F105" s="148"/>
      <c r="G105" s="148"/>
      <c r="H105" s="148"/>
    </row>
  </sheetData>
  <mergeCells count="11">
    <mergeCell ref="K31:L31"/>
    <mergeCell ref="A3:A4"/>
    <mergeCell ref="B3:B4"/>
    <mergeCell ref="C3:M3"/>
    <mergeCell ref="B1:N1"/>
    <mergeCell ref="M26:N26"/>
    <mergeCell ref="M31:N31"/>
    <mergeCell ref="H26:H27"/>
    <mergeCell ref="C26:G26"/>
    <mergeCell ref="A26:A27"/>
    <mergeCell ref="B26:B27"/>
  </mergeCells>
  <printOptions horizontalCentered="1"/>
  <pageMargins left="0" right="0" top="0.1968503937007874" bottom="0" header="0" footer="0"/>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49"/>
  <sheetViews>
    <sheetView showGridLines="0" zoomScale="80" zoomScaleNormal="80" workbookViewId="0" topLeftCell="A7">
      <selection activeCell="AF35" sqref="AF35"/>
    </sheetView>
  </sheetViews>
  <sheetFormatPr defaultColWidth="9.140625" defaultRowHeight="15"/>
  <sheetData>
    <row r="2" ht="18.75">
      <c r="A2" s="147"/>
    </row>
    <row r="4" ht="18.75">
      <c r="X4" s="198"/>
    </row>
    <row r="5" ht="18.75">
      <c r="X5" s="198"/>
    </row>
    <row r="87" spans="1:24" ht="15">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row>
    <row r="88" spans="1:24" ht="15">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row>
    <row r="89" spans="1:24" ht="15">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row>
    <row r="90" spans="1:24" ht="15">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row>
    <row r="91" spans="1:24" ht="15">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row>
    <row r="92" spans="1:24" ht="15">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row>
    <row r="93" spans="1:24" ht="15">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row>
    <row r="94" spans="1:24" ht="15">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row>
    <row r="95" spans="1:24" ht="1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row>
    <row r="96" spans="1:24" ht="15">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row>
    <row r="97" spans="1:24" ht="1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row>
    <row r="98" spans="1:24" ht="15">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row>
    <row r="99" spans="1:24" ht="1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row>
    <row r="100" spans="1:24" ht="15">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row>
    <row r="101" spans="1:24" ht="15">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row>
    <row r="102" spans="1:24" ht="15">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row>
    <row r="103" spans="1:24" ht="15">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row>
    <row r="104" spans="1:24" ht="15">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row>
    <row r="105" spans="1:24" ht="15">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row>
    <row r="106" spans="1:24" ht="15">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row>
    <row r="107" spans="1:24" ht="1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row>
    <row r="108" spans="1:24" ht="1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row>
    <row r="109" spans="1:24" ht="1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row>
    <row r="110" spans="1:24" ht="1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row>
    <row r="111" spans="1:24" ht="15">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row>
    <row r="112" spans="1:24" ht="15">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row>
    <row r="113" spans="1:24" ht="15">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row>
    <row r="114" spans="1:24" ht="15">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row>
    <row r="115" spans="1:24" ht="15">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row>
    <row r="116" spans="1:24" ht="15">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row>
    <row r="117" spans="1:24" ht="15">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row>
    <row r="118" spans="1:24" ht="1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row>
    <row r="119" spans="1:24" ht="1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row>
    <row r="120" spans="1:24" ht="1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row>
    <row r="121" spans="1:24" ht="1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row>
    <row r="122" spans="1:24" ht="15">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row>
    <row r="123" spans="1:24" ht="15">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row>
    <row r="124" spans="1:24" ht="15">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row>
    <row r="125" spans="1:24" ht="15">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row>
    <row r="126" spans="1:24" ht="15">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row>
    <row r="127" spans="1:24" ht="15">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row>
    <row r="128" spans="1:24" ht="15">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row>
    <row r="129" spans="1:24" ht="15">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row>
    <row r="130" spans="1:24" ht="1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row>
    <row r="131" spans="1:24" ht="15">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row>
    <row r="132" spans="1:24" ht="1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row>
    <row r="133" spans="1:24" ht="15">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row>
    <row r="134" spans="1:24" ht="15">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row>
    <row r="135" spans="1:24" ht="15">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row>
    <row r="136" spans="1:24" ht="15">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row>
    <row r="137" spans="1:24" ht="15">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row>
    <row r="138" spans="1:24" ht="15">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row>
    <row r="139" spans="1:24" ht="15">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row>
    <row r="140" spans="1:24" ht="15">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row>
    <row r="141" spans="1:24" ht="1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row>
    <row r="142" spans="1:24" ht="15">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row>
    <row r="143" spans="1:24" ht="1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row>
    <row r="144" spans="1:24" ht="15">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row>
    <row r="145" spans="1:24" ht="15">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row>
    <row r="146" spans="1:24" ht="15">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row>
    <row r="147" spans="1:24" ht="15">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row>
    <row r="148" spans="1:24" ht="15">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row>
    <row r="149" spans="1:24" ht="15">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row>
  </sheetData>
  <printOptions/>
  <pageMargins left="0" right="0" top="0" bottom="0" header="0" footer="0"/>
  <pageSetup fitToHeight="1"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90" zoomScaleNormal="90" workbookViewId="0" topLeftCell="A1">
      <selection activeCell="C12" sqref="C12"/>
    </sheetView>
  </sheetViews>
  <sheetFormatPr defaultColWidth="6.8515625" defaultRowHeight="15"/>
  <cols>
    <col min="1" max="1" width="8.00390625" style="30" customWidth="1"/>
    <col min="2" max="2" width="21.28125" style="30" customWidth="1"/>
    <col min="3" max="6" width="14.7109375" style="30" customWidth="1"/>
    <col min="7" max="16384" width="6.8515625" style="30" customWidth="1"/>
  </cols>
  <sheetData>
    <row r="1" spans="1:6" ht="35.25" customHeight="1">
      <c r="A1" s="301" t="s">
        <v>83</v>
      </c>
      <c r="B1" s="301"/>
      <c r="C1" s="301"/>
      <c r="D1" s="301"/>
      <c r="E1" s="301"/>
      <c r="F1" s="301"/>
    </row>
    <row r="2" spans="3:6" ht="13.5" thickBot="1">
      <c r="C2" s="47"/>
      <c r="F2" s="47" t="s">
        <v>31</v>
      </c>
    </row>
    <row r="3" spans="1:7" ht="74.25" customHeight="1">
      <c r="A3" s="106" t="s">
        <v>1</v>
      </c>
      <c r="B3" s="107" t="s">
        <v>32</v>
      </c>
      <c r="C3" s="107" t="s">
        <v>33</v>
      </c>
      <c r="D3" s="107" t="s">
        <v>34</v>
      </c>
      <c r="E3" s="107" t="s">
        <v>35</v>
      </c>
      <c r="F3" s="108" t="s">
        <v>36</v>
      </c>
      <c r="G3" s="48"/>
    </row>
    <row r="4" spans="1:7" ht="15">
      <c r="A4" s="109"/>
      <c r="B4" s="110" t="s">
        <v>37</v>
      </c>
      <c r="C4" s="241">
        <v>4407701</v>
      </c>
      <c r="D4" s="241">
        <v>929367</v>
      </c>
      <c r="E4" s="241">
        <v>3203827</v>
      </c>
      <c r="F4" s="242">
        <v>1203874</v>
      </c>
      <c r="G4" s="48"/>
    </row>
    <row r="5" spans="1:7" ht="14.25" customHeight="1">
      <c r="A5" s="111">
        <v>1</v>
      </c>
      <c r="B5" s="49" t="s">
        <v>63</v>
      </c>
      <c r="C5" s="238">
        <v>549618</v>
      </c>
      <c r="D5" s="238">
        <v>158264</v>
      </c>
      <c r="E5" s="238">
        <v>375280</v>
      </c>
      <c r="F5" s="239">
        <v>174338</v>
      </c>
      <c r="G5" s="48"/>
    </row>
    <row r="6" spans="1:7" ht="14.25" customHeight="1">
      <c r="A6" s="111">
        <v>2</v>
      </c>
      <c r="B6" s="49" t="s">
        <v>4</v>
      </c>
      <c r="C6" s="50">
        <v>709742</v>
      </c>
      <c r="D6" s="50">
        <v>204516</v>
      </c>
      <c r="E6" s="50">
        <v>514563</v>
      </c>
      <c r="F6" s="240">
        <v>195179</v>
      </c>
      <c r="G6" s="48"/>
    </row>
    <row r="7" spans="1:7" ht="14.25" customHeight="1">
      <c r="A7" s="111">
        <v>3</v>
      </c>
      <c r="B7" s="49" t="s">
        <v>5</v>
      </c>
      <c r="C7" s="50">
        <v>438032</v>
      </c>
      <c r="D7" s="50">
        <v>53131</v>
      </c>
      <c r="E7" s="50">
        <v>344563</v>
      </c>
      <c r="F7" s="239">
        <v>93469</v>
      </c>
      <c r="G7" s="48"/>
    </row>
    <row r="8" spans="1:7" ht="14.25" customHeight="1">
      <c r="A8" s="111">
        <v>4</v>
      </c>
      <c r="B8" s="49" t="s">
        <v>6</v>
      </c>
      <c r="C8" s="50">
        <v>401861</v>
      </c>
      <c r="D8" s="50">
        <v>62904</v>
      </c>
      <c r="E8" s="50">
        <v>279905</v>
      </c>
      <c r="F8" s="239">
        <v>121956</v>
      </c>
      <c r="G8" s="48"/>
    </row>
    <row r="9" spans="1:7" ht="14.25" customHeight="1">
      <c r="A9" s="111">
        <v>5</v>
      </c>
      <c r="B9" s="49" t="s">
        <v>8</v>
      </c>
      <c r="C9" s="50">
        <v>582871</v>
      </c>
      <c r="D9" s="50">
        <v>108835</v>
      </c>
      <c r="E9" s="50">
        <v>462278</v>
      </c>
      <c r="F9" s="239">
        <v>120593</v>
      </c>
      <c r="G9" s="48"/>
    </row>
    <row r="10" spans="1:7" ht="14.25" customHeight="1">
      <c r="A10" s="111">
        <v>6</v>
      </c>
      <c r="B10" s="49" t="s">
        <v>7</v>
      </c>
      <c r="C10" s="50">
        <v>409543</v>
      </c>
      <c r="D10" s="50">
        <v>211444</v>
      </c>
      <c r="E10" s="50">
        <v>294872</v>
      </c>
      <c r="F10" s="239">
        <v>114671</v>
      </c>
      <c r="G10" s="48"/>
    </row>
    <row r="11" spans="1:7" ht="14.25" customHeight="1">
      <c r="A11" s="111">
        <v>7</v>
      </c>
      <c r="B11" s="49" t="s">
        <v>91</v>
      </c>
      <c r="C11" s="50">
        <v>165543</v>
      </c>
      <c r="D11" s="50">
        <v>14097</v>
      </c>
      <c r="E11" s="50">
        <v>117389</v>
      </c>
      <c r="F11" s="239">
        <v>48154</v>
      </c>
      <c r="G11" s="48"/>
    </row>
    <row r="12" spans="1:7" ht="14.25" customHeight="1">
      <c r="A12" s="111">
        <v>8</v>
      </c>
      <c r="B12" s="49" t="s">
        <v>9</v>
      </c>
      <c r="C12" s="50">
        <v>376033</v>
      </c>
      <c r="D12" s="50">
        <v>33654</v>
      </c>
      <c r="E12" s="50">
        <v>280099</v>
      </c>
      <c r="F12" s="239">
        <v>95934</v>
      </c>
      <c r="G12" s="48"/>
    </row>
    <row r="13" spans="1:7" ht="14.25" customHeight="1">
      <c r="A13" s="111">
        <v>9</v>
      </c>
      <c r="B13" s="49" t="s">
        <v>101</v>
      </c>
      <c r="C13" s="50">
        <v>332196</v>
      </c>
      <c r="D13" s="50">
        <v>52384</v>
      </c>
      <c r="E13" s="50">
        <v>238096</v>
      </c>
      <c r="F13" s="240">
        <v>94100</v>
      </c>
      <c r="G13" s="48"/>
    </row>
    <row r="14" spans="1:7" ht="14.25" customHeight="1">
      <c r="A14" s="111">
        <v>10</v>
      </c>
      <c r="B14" s="49" t="s">
        <v>102</v>
      </c>
      <c r="C14" s="50">
        <v>211792</v>
      </c>
      <c r="D14" s="50">
        <v>12124</v>
      </c>
      <c r="E14" s="50">
        <v>158845</v>
      </c>
      <c r="F14" s="239">
        <v>52947</v>
      </c>
      <c r="G14" s="48"/>
    </row>
    <row r="15" spans="1:7" ht="14.25" customHeight="1">
      <c r="A15" s="111">
        <v>11</v>
      </c>
      <c r="B15" s="49" t="s">
        <v>103</v>
      </c>
      <c r="C15" s="50">
        <v>230470</v>
      </c>
      <c r="D15" s="50">
        <v>18014</v>
      </c>
      <c r="E15" s="50">
        <v>137937</v>
      </c>
      <c r="F15" s="240">
        <v>92533</v>
      </c>
      <c r="G15" s="48"/>
    </row>
    <row r="16" spans="1:7" ht="14.25" customHeight="1">
      <c r="A16" s="109"/>
      <c r="B16" s="110" t="s">
        <v>39</v>
      </c>
      <c r="C16" s="241">
        <v>848353</v>
      </c>
      <c r="D16" s="241">
        <v>41247</v>
      </c>
      <c r="E16" s="241">
        <v>615846</v>
      </c>
      <c r="F16" s="242">
        <v>232507</v>
      </c>
      <c r="G16" s="48"/>
    </row>
    <row r="17" spans="1:7" ht="14.25" customHeight="1">
      <c r="A17" s="111">
        <v>12</v>
      </c>
      <c r="B17" s="49" t="s">
        <v>104</v>
      </c>
      <c r="C17" s="50">
        <v>374625</v>
      </c>
      <c r="D17" s="50">
        <v>0</v>
      </c>
      <c r="E17" s="50">
        <v>232307</v>
      </c>
      <c r="F17" s="239">
        <v>142318</v>
      </c>
      <c r="G17" s="48"/>
    </row>
    <row r="18" spans="1:7" ht="14.25" customHeight="1">
      <c r="A18" s="111">
        <v>13</v>
      </c>
      <c r="B18" s="49" t="s">
        <v>29</v>
      </c>
      <c r="C18" s="50">
        <v>253034</v>
      </c>
      <c r="D18" s="50">
        <v>26142</v>
      </c>
      <c r="E18" s="50">
        <v>208306</v>
      </c>
      <c r="F18" s="239">
        <v>44728</v>
      </c>
      <c r="G18" s="48"/>
    </row>
    <row r="19" spans="1:7" ht="14.25" customHeight="1">
      <c r="A19" s="111">
        <v>14</v>
      </c>
      <c r="B19" s="49" t="s">
        <v>105</v>
      </c>
      <c r="C19" s="50">
        <v>141798</v>
      </c>
      <c r="D19" s="50">
        <v>15018</v>
      </c>
      <c r="E19" s="50">
        <v>118634</v>
      </c>
      <c r="F19" s="239">
        <v>23164</v>
      </c>
      <c r="G19" s="48"/>
    </row>
    <row r="20" spans="1:7" ht="14.25" customHeight="1">
      <c r="A20" s="111">
        <v>15</v>
      </c>
      <c r="B20" s="49" t="s">
        <v>106</v>
      </c>
      <c r="C20" s="50">
        <v>61053</v>
      </c>
      <c r="D20" s="50">
        <v>0</v>
      </c>
      <c r="E20" s="50">
        <v>40573</v>
      </c>
      <c r="F20" s="239">
        <v>20480</v>
      </c>
      <c r="G20" s="48"/>
    </row>
    <row r="21" spans="1:7" ht="14.25" customHeight="1">
      <c r="A21" s="169">
        <v>16</v>
      </c>
      <c r="B21" s="49" t="s">
        <v>100</v>
      </c>
      <c r="C21" s="50">
        <v>17843</v>
      </c>
      <c r="D21" s="50">
        <v>87</v>
      </c>
      <c r="E21" s="50">
        <v>16026</v>
      </c>
      <c r="F21" s="239">
        <v>1817</v>
      </c>
      <c r="G21" s="48"/>
    </row>
    <row r="22" spans="1:7" ht="14.25" customHeight="1" thickBot="1">
      <c r="A22" s="112"/>
      <c r="B22" s="113" t="s">
        <v>11</v>
      </c>
      <c r="C22" s="237">
        <v>5256054</v>
      </c>
      <c r="D22" s="237">
        <v>970614</v>
      </c>
      <c r="E22" s="237">
        <v>3819673</v>
      </c>
      <c r="F22" s="243">
        <v>1436381</v>
      </c>
      <c r="G22" s="48"/>
    </row>
    <row r="23" spans="3:6" ht="15">
      <c r="C23" s="41"/>
      <c r="D23" s="41"/>
      <c r="E23" s="41"/>
      <c r="F23" s="41"/>
    </row>
  </sheetData>
  <mergeCells count="1">
    <mergeCell ref="A1:F1"/>
  </mergeCells>
  <printOptions horizontalCentered="1"/>
  <pageMargins left="0" right="0" top="1.968503937007874" bottom="0" header="0.31496062992125984" footer="0.31496062992125984"/>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80" zoomScaleNormal="80" workbookViewId="0" topLeftCell="A1">
      <selection activeCell="A1" sqref="A1:XFD1048576"/>
    </sheetView>
  </sheetViews>
  <sheetFormatPr defaultColWidth="9.140625" defaultRowHeight="15"/>
  <cols>
    <col min="1" max="1" width="8.00390625" style="10" bestFit="1" customWidth="1"/>
    <col min="2" max="2" width="40.28125" style="10" customWidth="1"/>
    <col min="3" max="4" width="14.140625" style="10" customWidth="1"/>
    <col min="5" max="5" width="11.57421875" style="10" customWidth="1"/>
    <col min="6" max="6" width="13.140625" style="10" customWidth="1"/>
    <col min="7" max="16384" width="9.140625" style="10" customWidth="1"/>
  </cols>
  <sheetData>
    <row r="1" spans="1:6" ht="18.75" customHeight="1">
      <c r="A1" s="302" t="s">
        <v>84</v>
      </c>
      <c r="B1" s="302"/>
      <c r="C1" s="302"/>
      <c r="D1" s="302"/>
      <c r="E1" s="302"/>
      <c r="F1" s="302"/>
    </row>
    <row r="2" spans="5:6" ht="14.25" customHeight="1" thickBot="1">
      <c r="E2" s="51"/>
      <c r="F2" s="51" t="s">
        <v>0</v>
      </c>
    </row>
    <row r="3" spans="1:7" ht="63.75">
      <c r="A3" s="53" t="s">
        <v>1</v>
      </c>
      <c r="B3" s="136" t="s">
        <v>2</v>
      </c>
      <c r="C3" s="54" t="s">
        <v>33</v>
      </c>
      <c r="D3" s="54" t="s">
        <v>34</v>
      </c>
      <c r="E3" s="54" t="s">
        <v>35</v>
      </c>
      <c r="F3" s="32" t="s">
        <v>36</v>
      </c>
      <c r="G3" s="52"/>
    </row>
    <row r="4" spans="1:7" ht="16.5" customHeight="1">
      <c r="A4" s="55">
        <v>1</v>
      </c>
      <c r="B4" s="73" t="s">
        <v>12</v>
      </c>
      <c r="C4" s="156">
        <v>409667</v>
      </c>
      <c r="D4" s="156">
        <v>26968</v>
      </c>
      <c r="E4" s="156">
        <v>292110</v>
      </c>
      <c r="F4" s="261">
        <v>117557</v>
      </c>
      <c r="G4" s="52"/>
    </row>
    <row r="5" spans="1:7" ht="16.5" customHeight="1">
      <c r="A5" s="55">
        <v>2</v>
      </c>
      <c r="B5" s="73" t="s">
        <v>13</v>
      </c>
      <c r="C5" s="156">
        <v>137939</v>
      </c>
      <c r="D5" s="156">
        <v>20179</v>
      </c>
      <c r="E5" s="156">
        <v>107024</v>
      </c>
      <c r="F5" s="261">
        <v>30915</v>
      </c>
      <c r="G5" s="52"/>
    </row>
    <row r="6" spans="1:7" ht="16.5" customHeight="1">
      <c r="A6" s="55">
        <v>3</v>
      </c>
      <c r="B6" s="73" t="s">
        <v>14</v>
      </c>
      <c r="C6" s="262">
        <v>425516</v>
      </c>
      <c r="D6" s="156">
        <v>41576</v>
      </c>
      <c r="E6" s="156">
        <v>302143</v>
      </c>
      <c r="F6" s="261">
        <v>123373</v>
      </c>
      <c r="G6" s="52"/>
    </row>
    <row r="7" spans="1:7" ht="16.5" customHeight="1">
      <c r="A7" s="55">
        <v>4</v>
      </c>
      <c r="B7" s="73" t="s">
        <v>73</v>
      </c>
      <c r="C7" s="262">
        <v>0</v>
      </c>
      <c r="D7" s="156">
        <v>0</v>
      </c>
      <c r="E7" s="156">
        <v>0</v>
      </c>
      <c r="F7" s="261">
        <v>0</v>
      </c>
      <c r="G7" s="52"/>
    </row>
    <row r="8" spans="1:7" ht="16.5" customHeight="1">
      <c r="A8" s="55">
        <v>5</v>
      </c>
      <c r="B8" s="73" t="s">
        <v>15</v>
      </c>
      <c r="C8" s="262">
        <v>22929</v>
      </c>
      <c r="D8" s="156">
        <v>21559</v>
      </c>
      <c r="E8" s="156">
        <v>18516</v>
      </c>
      <c r="F8" s="261">
        <v>4413</v>
      </c>
      <c r="G8" s="52"/>
    </row>
    <row r="9" spans="1:7" ht="16.5" customHeight="1">
      <c r="A9" s="55">
        <v>6</v>
      </c>
      <c r="B9" s="73" t="s">
        <v>16</v>
      </c>
      <c r="C9" s="262">
        <v>254</v>
      </c>
      <c r="D9" s="156">
        <v>16</v>
      </c>
      <c r="E9" s="156">
        <v>202</v>
      </c>
      <c r="F9" s="261">
        <v>52</v>
      </c>
      <c r="G9" s="52"/>
    </row>
    <row r="10" spans="1:7" ht="16.5" customHeight="1">
      <c r="A10" s="55">
        <v>7</v>
      </c>
      <c r="B10" s="73" t="s">
        <v>17</v>
      </c>
      <c r="C10" s="262">
        <v>48868</v>
      </c>
      <c r="D10" s="156">
        <v>24954</v>
      </c>
      <c r="E10" s="156">
        <v>35331</v>
      </c>
      <c r="F10" s="261">
        <v>13537</v>
      </c>
      <c r="G10" s="52"/>
    </row>
    <row r="11" spans="1:7" ht="16.5" customHeight="1">
      <c r="A11" s="55">
        <v>8</v>
      </c>
      <c r="B11" s="73" t="s">
        <v>74</v>
      </c>
      <c r="C11" s="262">
        <v>403684</v>
      </c>
      <c r="D11" s="156">
        <v>182097</v>
      </c>
      <c r="E11" s="156">
        <v>269841</v>
      </c>
      <c r="F11" s="261">
        <v>133843</v>
      </c>
      <c r="G11" s="52"/>
    </row>
    <row r="12" spans="1:7" ht="16.5" customHeight="1">
      <c r="A12" s="55">
        <v>9</v>
      </c>
      <c r="B12" s="73" t="s">
        <v>18</v>
      </c>
      <c r="C12" s="262">
        <v>581053</v>
      </c>
      <c r="D12" s="156">
        <v>182818</v>
      </c>
      <c r="E12" s="156">
        <v>404497</v>
      </c>
      <c r="F12" s="261">
        <v>176556</v>
      </c>
      <c r="G12" s="52"/>
    </row>
    <row r="13" spans="1:7" ht="16.5" customHeight="1">
      <c r="A13" s="55">
        <v>10</v>
      </c>
      <c r="B13" s="73" t="s">
        <v>19</v>
      </c>
      <c r="C13" s="262">
        <v>2121739</v>
      </c>
      <c r="D13" s="156">
        <v>330091</v>
      </c>
      <c r="E13" s="150">
        <v>1594919</v>
      </c>
      <c r="F13" s="261">
        <v>526820</v>
      </c>
      <c r="G13" s="52"/>
    </row>
    <row r="14" spans="1:7" ht="16.5" customHeight="1">
      <c r="A14" s="55">
        <v>11</v>
      </c>
      <c r="B14" s="73" t="s">
        <v>20</v>
      </c>
      <c r="C14" s="262">
        <v>6226</v>
      </c>
      <c r="D14" s="156">
        <v>5419</v>
      </c>
      <c r="E14" s="156">
        <v>4986</v>
      </c>
      <c r="F14" s="261">
        <v>1240</v>
      </c>
      <c r="G14" s="52"/>
    </row>
    <row r="15" spans="1:7" ht="16.5" customHeight="1">
      <c r="A15" s="55">
        <v>12</v>
      </c>
      <c r="B15" s="73" t="s">
        <v>21</v>
      </c>
      <c r="C15" s="262">
        <v>990</v>
      </c>
      <c r="D15" s="156">
        <v>25</v>
      </c>
      <c r="E15" s="156">
        <v>767</v>
      </c>
      <c r="F15" s="261">
        <v>223</v>
      </c>
      <c r="G15" s="52"/>
    </row>
    <row r="16" spans="1:7" ht="16.5" customHeight="1">
      <c r="A16" s="55">
        <v>13</v>
      </c>
      <c r="B16" s="73" t="s">
        <v>22</v>
      </c>
      <c r="C16" s="262">
        <v>130184</v>
      </c>
      <c r="D16" s="156">
        <v>75711</v>
      </c>
      <c r="E16" s="156">
        <v>99532</v>
      </c>
      <c r="F16" s="261">
        <v>30652</v>
      </c>
      <c r="G16" s="52"/>
    </row>
    <row r="17" spans="1:7" ht="16.5" customHeight="1">
      <c r="A17" s="55">
        <v>14</v>
      </c>
      <c r="B17" s="73" t="s">
        <v>75</v>
      </c>
      <c r="C17" s="262">
        <v>3597</v>
      </c>
      <c r="D17" s="156">
        <v>2374</v>
      </c>
      <c r="E17" s="156">
        <v>2159</v>
      </c>
      <c r="F17" s="261">
        <v>1438</v>
      </c>
      <c r="G17" s="52"/>
    </row>
    <row r="18" spans="1:7" ht="16.5" customHeight="1">
      <c r="A18" s="55">
        <v>15</v>
      </c>
      <c r="B18" s="73" t="s">
        <v>23</v>
      </c>
      <c r="C18" s="262">
        <v>3452</v>
      </c>
      <c r="D18" s="156">
        <v>727</v>
      </c>
      <c r="E18" s="156">
        <v>2806</v>
      </c>
      <c r="F18" s="261">
        <v>646</v>
      </c>
      <c r="G18" s="52"/>
    </row>
    <row r="19" spans="1:7" ht="16.5" customHeight="1">
      <c r="A19" s="55">
        <v>16</v>
      </c>
      <c r="B19" s="73" t="s">
        <v>24</v>
      </c>
      <c r="C19" s="262">
        <v>12876</v>
      </c>
      <c r="D19" s="156">
        <v>10957</v>
      </c>
      <c r="E19" s="156">
        <v>9884</v>
      </c>
      <c r="F19" s="261">
        <v>2992</v>
      </c>
      <c r="G19" s="52"/>
    </row>
    <row r="20" spans="1:7" ht="16.5" customHeight="1">
      <c r="A20" s="55">
        <v>17</v>
      </c>
      <c r="B20" s="73" t="s">
        <v>25</v>
      </c>
      <c r="C20" s="156">
        <v>2</v>
      </c>
      <c r="D20" s="156">
        <v>0</v>
      </c>
      <c r="E20" s="156">
        <v>2</v>
      </c>
      <c r="F20" s="261">
        <v>0</v>
      </c>
      <c r="G20" s="52"/>
    </row>
    <row r="21" spans="1:7" ht="16.5" customHeight="1">
      <c r="A21" s="55">
        <v>18</v>
      </c>
      <c r="B21" s="73" t="s">
        <v>26</v>
      </c>
      <c r="C21" s="156">
        <v>98725</v>
      </c>
      <c r="D21" s="156">
        <v>3896</v>
      </c>
      <c r="E21" s="156">
        <v>59109</v>
      </c>
      <c r="F21" s="261">
        <v>39616</v>
      </c>
      <c r="G21" s="52"/>
    </row>
    <row r="22" spans="1:7" ht="16.5" customHeight="1">
      <c r="A22" s="55">
        <v>19</v>
      </c>
      <c r="B22" s="73" t="s">
        <v>30</v>
      </c>
      <c r="C22" s="156">
        <v>750725</v>
      </c>
      <c r="D22" s="156">
        <v>41247</v>
      </c>
      <c r="E22" s="156">
        <v>544316</v>
      </c>
      <c r="F22" s="261">
        <v>206409</v>
      </c>
      <c r="G22" s="52"/>
    </row>
    <row r="23" spans="1:7" ht="16.5" customHeight="1">
      <c r="A23" s="140">
        <v>20</v>
      </c>
      <c r="B23" s="141" t="s">
        <v>94</v>
      </c>
      <c r="C23" s="263">
        <v>861</v>
      </c>
      <c r="D23" s="263">
        <v>0</v>
      </c>
      <c r="E23" s="156">
        <v>1941</v>
      </c>
      <c r="F23" s="264">
        <v>-1080</v>
      </c>
      <c r="G23" s="52"/>
    </row>
    <row r="24" spans="1:7" ht="39.75" customHeight="1">
      <c r="A24" s="140">
        <v>21</v>
      </c>
      <c r="B24" s="141" t="s">
        <v>118</v>
      </c>
      <c r="C24" s="263">
        <v>96767</v>
      </c>
      <c r="D24" s="263">
        <v>0</v>
      </c>
      <c r="E24" s="156">
        <v>69589</v>
      </c>
      <c r="F24" s="264">
        <v>27178</v>
      </c>
      <c r="G24" s="52"/>
    </row>
    <row r="25" spans="1:7" ht="20.1" customHeight="1" thickBot="1">
      <c r="A25" s="56"/>
      <c r="B25" s="142" t="s">
        <v>41</v>
      </c>
      <c r="C25" s="247">
        <v>5256054</v>
      </c>
      <c r="D25" s="247">
        <v>970614</v>
      </c>
      <c r="E25" s="247">
        <v>3819673</v>
      </c>
      <c r="F25" s="259">
        <v>1436381</v>
      </c>
      <c r="G25" s="52"/>
    </row>
    <row r="26" spans="3:4" ht="15">
      <c r="C26" s="153"/>
      <c r="D26" s="153"/>
    </row>
    <row r="27" spans="1:4" ht="15">
      <c r="A27" s="76"/>
      <c r="B27" s="76"/>
      <c r="C27" s="76"/>
      <c r="D27" s="76"/>
    </row>
  </sheetData>
  <mergeCells count="1">
    <mergeCell ref="A1:F1"/>
  </mergeCells>
  <printOptions horizontalCentered="1"/>
  <pageMargins left="0" right="0" top="1.5748031496062993" bottom="0" header="0" footer="0"/>
  <pageSetup horizontalDpi="600" verticalDpi="600" orientation="landscape" paperSize="9"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showGridLines="0" zoomScale="80" zoomScaleNormal="80" workbookViewId="0" topLeftCell="A1">
      <selection activeCell="A1" sqref="A1:XFD1048576"/>
    </sheetView>
  </sheetViews>
  <sheetFormatPr defaultColWidth="9.140625" defaultRowHeight="15"/>
  <cols>
    <col min="1" max="1" width="7.28125" style="30" customWidth="1"/>
    <col min="2" max="2" width="28.28125" style="30" bestFit="1" customWidth="1"/>
    <col min="3" max="14" width="11.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9" ht="25.5" customHeight="1">
      <c r="A1" s="222"/>
      <c r="B1" s="222"/>
      <c r="C1" s="222"/>
      <c r="D1" s="222"/>
      <c r="E1" s="222"/>
      <c r="F1" s="222"/>
      <c r="G1" s="222" t="s">
        <v>85</v>
      </c>
      <c r="H1" s="222"/>
      <c r="I1" s="222"/>
      <c r="J1" s="222"/>
      <c r="K1" s="222"/>
      <c r="L1" s="222"/>
      <c r="M1" s="222"/>
      <c r="N1" s="222"/>
      <c r="O1" s="29"/>
      <c r="P1" s="29"/>
      <c r="Q1" s="29"/>
      <c r="R1" s="29"/>
      <c r="S1" s="29"/>
    </row>
    <row r="2" ht="13.5" thickBot="1"/>
    <row r="3" spans="1:14" ht="31.5" customHeight="1">
      <c r="A3" s="303" t="s">
        <v>1</v>
      </c>
      <c r="B3" s="305" t="s">
        <v>2</v>
      </c>
      <c r="C3" s="305" t="s">
        <v>3</v>
      </c>
      <c r="D3" s="305"/>
      <c r="E3" s="305"/>
      <c r="F3" s="305"/>
      <c r="G3" s="305"/>
      <c r="H3" s="305"/>
      <c r="I3" s="305"/>
      <c r="J3" s="305"/>
      <c r="K3" s="305"/>
      <c r="L3" s="305"/>
      <c r="M3" s="305"/>
      <c r="N3" s="108" t="s">
        <v>3</v>
      </c>
    </row>
    <row r="4" spans="1:14" s="33" customFormat="1" ht="34.5" customHeight="1">
      <c r="A4" s="304"/>
      <c r="B4" s="306"/>
      <c r="C4" s="114" t="s">
        <v>63</v>
      </c>
      <c r="D4" s="114" t="s">
        <v>4</v>
      </c>
      <c r="E4" s="114" t="s">
        <v>5</v>
      </c>
      <c r="F4" s="114" t="s">
        <v>6</v>
      </c>
      <c r="G4" s="114" t="s">
        <v>8</v>
      </c>
      <c r="H4" s="114" t="s">
        <v>7</v>
      </c>
      <c r="I4" s="114" t="s">
        <v>91</v>
      </c>
      <c r="J4" s="114" t="s">
        <v>9</v>
      </c>
      <c r="K4" s="114" t="s">
        <v>101</v>
      </c>
      <c r="L4" s="114" t="s">
        <v>102</v>
      </c>
      <c r="M4" s="114" t="s">
        <v>103</v>
      </c>
      <c r="N4" s="115" t="s">
        <v>11</v>
      </c>
    </row>
    <row r="5" spans="1:14" ht="14.25" customHeight="1">
      <c r="A5" s="116">
        <v>1</v>
      </c>
      <c r="B5" s="37" t="s">
        <v>12</v>
      </c>
      <c r="C5" s="50">
        <v>16658</v>
      </c>
      <c r="D5" s="50">
        <v>27450</v>
      </c>
      <c r="E5" s="50">
        <v>58050</v>
      </c>
      <c r="F5" s="50">
        <v>17193</v>
      </c>
      <c r="G5" s="50">
        <v>23149</v>
      </c>
      <c r="H5" s="50">
        <v>28023</v>
      </c>
      <c r="I5" s="50">
        <v>13682</v>
      </c>
      <c r="J5" s="50">
        <v>24245</v>
      </c>
      <c r="K5" s="50">
        <v>23888</v>
      </c>
      <c r="L5" s="50">
        <v>14656</v>
      </c>
      <c r="M5" s="50">
        <v>31924</v>
      </c>
      <c r="N5" s="252">
        <v>278918</v>
      </c>
    </row>
    <row r="6" spans="1:14" ht="14.25" customHeight="1">
      <c r="A6" s="116">
        <v>2</v>
      </c>
      <c r="B6" s="37" t="s">
        <v>13</v>
      </c>
      <c r="C6" s="50">
        <v>9</v>
      </c>
      <c r="D6" s="50">
        <v>2957</v>
      </c>
      <c r="E6" s="50">
        <v>783</v>
      </c>
      <c r="F6" s="50">
        <v>865</v>
      </c>
      <c r="G6" s="50">
        <v>388</v>
      </c>
      <c r="H6" s="50">
        <v>16</v>
      </c>
      <c r="I6" s="50">
        <v>0</v>
      </c>
      <c r="J6" s="50">
        <v>20</v>
      </c>
      <c r="K6" s="50">
        <v>32</v>
      </c>
      <c r="L6" s="50">
        <v>0</v>
      </c>
      <c r="M6" s="50">
        <v>0</v>
      </c>
      <c r="N6" s="252">
        <v>5070</v>
      </c>
    </row>
    <row r="7" spans="1:14" ht="14.25" customHeight="1">
      <c r="A7" s="116">
        <v>3</v>
      </c>
      <c r="B7" s="37" t="s">
        <v>14</v>
      </c>
      <c r="C7" s="50">
        <v>1492</v>
      </c>
      <c r="D7" s="50">
        <v>3496</v>
      </c>
      <c r="E7" s="50">
        <v>3736</v>
      </c>
      <c r="F7" s="50">
        <v>4649</v>
      </c>
      <c r="G7" s="50">
        <v>2547</v>
      </c>
      <c r="H7" s="50">
        <v>1427</v>
      </c>
      <c r="I7" s="50">
        <v>361</v>
      </c>
      <c r="J7" s="50">
        <v>1574</v>
      </c>
      <c r="K7" s="50">
        <v>3157</v>
      </c>
      <c r="L7" s="50">
        <v>552</v>
      </c>
      <c r="M7" s="50">
        <v>1525</v>
      </c>
      <c r="N7" s="252">
        <v>24516</v>
      </c>
    </row>
    <row r="8" spans="1:14" ht="14.25" customHeight="1">
      <c r="A8" s="116">
        <v>4</v>
      </c>
      <c r="B8" s="37" t="s">
        <v>73</v>
      </c>
      <c r="C8" s="50">
        <v>0</v>
      </c>
      <c r="D8" s="50">
        <v>0</v>
      </c>
      <c r="E8" s="50">
        <v>0</v>
      </c>
      <c r="F8" s="50">
        <v>0</v>
      </c>
      <c r="G8" s="50">
        <v>0</v>
      </c>
      <c r="H8" s="50">
        <v>0</v>
      </c>
      <c r="I8" s="50">
        <v>0</v>
      </c>
      <c r="J8" s="50">
        <v>0</v>
      </c>
      <c r="K8" s="50">
        <v>0</v>
      </c>
      <c r="L8" s="50">
        <v>0</v>
      </c>
      <c r="M8" s="50">
        <v>0</v>
      </c>
      <c r="N8" s="252">
        <v>0</v>
      </c>
    </row>
    <row r="9" spans="1:14" ht="14.25" customHeight="1">
      <c r="A9" s="116">
        <v>5</v>
      </c>
      <c r="B9" s="37" t="s">
        <v>15</v>
      </c>
      <c r="C9" s="238">
        <v>0</v>
      </c>
      <c r="D9" s="238">
        <v>6</v>
      </c>
      <c r="E9" s="238">
        <v>0</v>
      </c>
      <c r="F9" s="238">
        <v>0</v>
      </c>
      <c r="G9" s="238">
        <v>2</v>
      </c>
      <c r="H9" s="238">
        <v>0</v>
      </c>
      <c r="I9" s="238">
        <v>0</v>
      </c>
      <c r="J9" s="238">
        <v>0</v>
      </c>
      <c r="K9" s="238">
        <v>0</v>
      </c>
      <c r="L9" s="238">
        <v>0</v>
      </c>
      <c r="M9" s="238">
        <v>0</v>
      </c>
      <c r="N9" s="252">
        <v>8</v>
      </c>
    </row>
    <row r="10" spans="1:14" ht="14.25" customHeight="1">
      <c r="A10" s="116">
        <v>6</v>
      </c>
      <c r="B10" s="37" t="s">
        <v>16</v>
      </c>
      <c r="C10" s="238">
        <v>0</v>
      </c>
      <c r="D10" s="238">
        <v>1</v>
      </c>
      <c r="E10" s="238">
        <v>4</v>
      </c>
      <c r="F10" s="238">
        <v>2</v>
      </c>
      <c r="G10" s="238">
        <v>4</v>
      </c>
      <c r="H10" s="238">
        <v>3</v>
      </c>
      <c r="I10" s="238">
        <v>0</v>
      </c>
      <c r="J10" s="238">
        <v>0</v>
      </c>
      <c r="K10" s="238">
        <v>1</v>
      </c>
      <c r="L10" s="238">
        <v>0</v>
      </c>
      <c r="M10" s="238">
        <v>0</v>
      </c>
      <c r="N10" s="252">
        <v>15</v>
      </c>
    </row>
    <row r="11" spans="1:14" ht="14.25" customHeight="1">
      <c r="A11" s="116">
        <v>7</v>
      </c>
      <c r="B11" s="37" t="s">
        <v>17</v>
      </c>
      <c r="C11" s="238">
        <v>251</v>
      </c>
      <c r="D11" s="238">
        <v>361</v>
      </c>
      <c r="E11" s="238">
        <v>161</v>
      </c>
      <c r="F11" s="238">
        <v>163</v>
      </c>
      <c r="G11" s="238">
        <v>280</v>
      </c>
      <c r="H11" s="238">
        <v>158</v>
      </c>
      <c r="I11" s="238">
        <v>17</v>
      </c>
      <c r="J11" s="238">
        <v>88</v>
      </c>
      <c r="K11" s="238">
        <v>49</v>
      </c>
      <c r="L11" s="238">
        <v>6</v>
      </c>
      <c r="M11" s="238">
        <v>36</v>
      </c>
      <c r="N11" s="252">
        <v>1570</v>
      </c>
    </row>
    <row r="12" spans="1:14" ht="14.25" customHeight="1">
      <c r="A12" s="116">
        <v>8</v>
      </c>
      <c r="B12" s="37" t="s">
        <v>74</v>
      </c>
      <c r="C12" s="238">
        <v>5368</v>
      </c>
      <c r="D12" s="238">
        <v>7595</v>
      </c>
      <c r="E12" s="238">
        <v>8173</v>
      </c>
      <c r="F12" s="238">
        <v>3248</v>
      </c>
      <c r="G12" s="238">
        <v>7723</v>
      </c>
      <c r="H12" s="238">
        <v>3138</v>
      </c>
      <c r="I12" s="238">
        <v>323</v>
      </c>
      <c r="J12" s="238">
        <v>2785</v>
      </c>
      <c r="K12" s="238">
        <v>2887</v>
      </c>
      <c r="L12" s="238">
        <v>1706</v>
      </c>
      <c r="M12" s="238">
        <v>7204</v>
      </c>
      <c r="N12" s="252">
        <v>50150</v>
      </c>
    </row>
    <row r="13" spans="1:14" ht="14.25" customHeight="1">
      <c r="A13" s="116">
        <v>9</v>
      </c>
      <c r="B13" s="37" t="s">
        <v>18</v>
      </c>
      <c r="C13" s="238">
        <v>5951</v>
      </c>
      <c r="D13" s="238">
        <v>8333</v>
      </c>
      <c r="E13" s="238">
        <v>11449</v>
      </c>
      <c r="F13" s="238">
        <v>1110</v>
      </c>
      <c r="G13" s="238">
        <v>6355</v>
      </c>
      <c r="H13" s="238">
        <v>3448</v>
      </c>
      <c r="I13" s="238">
        <v>184</v>
      </c>
      <c r="J13" s="238">
        <v>1339</v>
      </c>
      <c r="K13" s="238">
        <v>1413</v>
      </c>
      <c r="L13" s="238">
        <v>821</v>
      </c>
      <c r="M13" s="238">
        <v>1137</v>
      </c>
      <c r="N13" s="252">
        <v>41540</v>
      </c>
    </row>
    <row r="14" spans="1:14" ht="14.25" customHeight="1">
      <c r="A14" s="116">
        <v>10</v>
      </c>
      <c r="B14" s="37" t="s">
        <v>19</v>
      </c>
      <c r="C14" s="238">
        <v>24662</v>
      </c>
      <c r="D14" s="50">
        <v>46313</v>
      </c>
      <c r="E14" s="50">
        <v>34662</v>
      </c>
      <c r="F14" s="50">
        <v>35770</v>
      </c>
      <c r="G14" s="50">
        <v>37733</v>
      </c>
      <c r="H14" s="50">
        <v>44467</v>
      </c>
      <c r="I14" s="50">
        <v>25802</v>
      </c>
      <c r="J14" s="50">
        <v>45301</v>
      </c>
      <c r="K14" s="50">
        <v>37797</v>
      </c>
      <c r="L14" s="50">
        <v>25089</v>
      </c>
      <c r="M14" s="50">
        <v>24162</v>
      </c>
      <c r="N14" s="252">
        <v>381758</v>
      </c>
    </row>
    <row r="15" spans="1:14" ht="14.25" customHeight="1">
      <c r="A15" s="116">
        <v>11</v>
      </c>
      <c r="B15" s="37" t="s">
        <v>20</v>
      </c>
      <c r="C15" s="238">
        <v>0</v>
      </c>
      <c r="D15" s="50">
        <v>6</v>
      </c>
      <c r="E15" s="50">
        <v>0</v>
      </c>
      <c r="F15" s="50">
        <v>0</v>
      </c>
      <c r="G15" s="50">
        <v>3</v>
      </c>
      <c r="H15" s="50">
        <v>1</v>
      </c>
      <c r="I15" s="50">
        <v>0</v>
      </c>
      <c r="J15" s="50">
        <v>0</v>
      </c>
      <c r="K15" s="50">
        <v>19</v>
      </c>
      <c r="L15" s="50">
        <v>0</v>
      </c>
      <c r="M15" s="50">
        <v>0</v>
      </c>
      <c r="N15" s="252">
        <v>29</v>
      </c>
    </row>
    <row r="16" spans="1:14" ht="14.25" customHeight="1">
      <c r="A16" s="116">
        <v>12</v>
      </c>
      <c r="B16" s="37" t="s">
        <v>21</v>
      </c>
      <c r="C16" s="238">
        <v>15</v>
      </c>
      <c r="D16" s="50">
        <v>53</v>
      </c>
      <c r="E16" s="50">
        <v>83</v>
      </c>
      <c r="F16" s="50">
        <v>2</v>
      </c>
      <c r="G16" s="50">
        <v>33</v>
      </c>
      <c r="H16" s="50">
        <v>17</v>
      </c>
      <c r="I16" s="50">
        <v>0</v>
      </c>
      <c r="J16" s="50">
        <v>10</v>
      </c>
      <c r="K16" s="50">
        <v>60</v>
      </c>
      <c r="L16" s="50">
        <v>0</v>
      </c>
      <c r="M16" s="50">
        <v>2</v>
      </c>
      <c r="N16" s="252">
        <v>275</v>
      </c>
    </row>
    <row r="17" spans="1:14" ht="14.25" customHeight="1">
      <c r="A17" s="116">
        <v>13</v>
      </c>
      <c r="B17" s="37" t="s">
        <v>22</v>
      </c>
      <c r="C17" s="238">
        <v>1833</v>
      </c>
      <c r="D17" s="50">
        <v>2639</v>
      </c>
      <c r="E17" s="50">
        <v>3731</v>
      </c>
      <c r="F17" s="50">
        <v>549</v>
      </c>
      <c r="G17" s="50">
        <v>6294</v>
      </c>
      <c r="H17" s="50">
        <v>2819</v>
      </c>
      <c r="I17" s="50">
        <v>99</v>
      </c>
      <c r="J17" s="50">
        <v>611</v>
      </c>
      <c r="K17" s="50">
        <v>1640</v>
      </c>
      <c r="L17" s="50">
        <v>174</v>
      </c>
      <c r="M17" s="50">
        <v>725</v>
      </c>
      <c r="N17" s="252">
        <v>21114</v>
      </c>
    </row>
    <row r="18" spans="1:14" ht="14.25" customHeight="1">
      <c r="A18" s="116">
        <v>14</v>
      </c>
      <c r="B18" s="37" t="s">
        <v>75</v>
      </c>
      <c r="C18" s="238">
        <v>0</v>
      </c>
      <c r="D18" s="50">
        <v>10</v>
      </c>
      <c r="E18" s="50">
        <v>1</v>
      </c>
      <c r="F18" s="50">
        <v>0</v>
      </c>
      <c r="G18" s="50">
        <v>0</v>
      </c>
      <c r="H18" s="50">
        <v>0</v>
      </c>
      <c r="I18" s="50">
        <v>0</v>
      </c>
      <c r="J18" s="50">
        <v>0</v>
      </c>
      <c r="K18" s="50">
        <v>0</v>
      </c>
      <c r="L18" s="50">
        <v>0</v>
      </c>
      <c r="M18" s="50">
        <v>0</v>
      </c>
      <c r="N18" s="252">
        <v>11</v>
      </c>
    </row>
    <row r="19" spans="1:14" ht="14.25" customHeight="1">
      <c r="A19" s="116">
        <v>15</v>
      </c>
      <c r="B19" s="37" t="s">
        <v>23</v>
      </c>
      <c r="C19" s="238">
        <v>2</v>
      </c>
      <c r="D19" s="50">
        <v>0</v>
      </c>
      <c r="E19" s="50">
        <v>2934</v>
      </c>
      <c r="F19" s="50">
        <v>1</v>
      </c>
      <c r="G19" s="50">
        <v>27</v>
      </c>
      <c r="H19" s="50">
        <v>3</v>
      </c>
      <c r="I19" s="50">
        <v>0</v>
      </c>
      <c r="J19" s="50">
        <v>0</v>
      </c>
      <c r="K19" s="50">
        <v>29</v>
      </c>
      <c r="L19" s="50">
        <v>0</v>
      </c>
      <c r="M19" s="50">
        <v>0</v>
      </c>
      <c r="N19" s="252">
        <v>2996</v>
      </c>
    </row>
    <row r="20" spans="1:14" ht="14.25" customHeight="1">
      <c r="A20" s="116">
        <v>16</v>
      </c>
      <c r="B20" s="37" t="s">
        <v>24</v>
      </c>
      <c r="C20" s="238">
        <v>10</v>
      </c>
      <c r="D20" s="50">
        <v>20</v>
      </c>
      <c r="E20" s="50">
        <v>53</v>
      </c>
      <c r="F20" s="50">
        <v>12</v>
      </c>
      <c r="G20" s="50">
        <v>771</v>
      </c>
      <c r="H20" s="50">
        <v>0</v>
      </c>
      <c r="I20" s="50">
        <v>0</v>
      </c>
      <c r="J20" s="50">
        <v>11</v>
      </c>
      <c r="K20" s="50">
        <v>0</v>
      </c>
      <c r="L20" s="50">
        <v>0</v>
      </c>
      <c r="M20" s="50">
        <v>1</v>
      </c>
      <c r="N20" s="252">
        <v>878</v>
      </c>
    </row>
    <row r="21" spans="1:14" ht="14.25" customHeight="1">
      <c r="A21" s="116">
        <v>17</v>
      </c>
      <c r="B21" s="37" t="s">
        <v>25</v>
      </c>
      <c r="C21" s="238">
        <v>0</v>
      </c>
      <c r="D21" s="50">
        <v>0</v>
      </c>
      <c r="E21" s="50">
        <v>0</v>
      </c>
      <c r="F21" s="50">
        <v>0</v>
      </c>
      <c r="G21" s="50">
        <v>0</v>
      </c>
      <c r="H21" s="50">
        <v>0</v>
      </c>
      <c r="I21" s="50">
        <v>0</v>
      </c>
      <c r="J21" s="50">
        <v>0</v>
      </c>
      <c r="K21" s="50">
        <v>0</v>
      </c>
      <c r="L21" s="50">
        <v>0</v>
      </c>
      <c r="M21" s="50">
        <v>3</v>
      </c>
      <c r="N21" s="252">
        <v>3</v>
      </c>
    </row>
    <row r="22" spans="1:14" ht="14.25" customHeight="1">
      <c r="A22" s="116">
        <v>18</v>
      </c>
      <c r="B22" s="37" t="s">
        <v>26</v>
      </c>
      <c r="C22" s="238">
        <v>7397</v>
      </c>
      <c r="D22" s="50">
        <v>28561</v>
      </c>
      <c r="E22" s="50">
        <v>29105</v>
      </c>
      <c r="F22" s="50">
        <v>9721</v>
      </c>
      <c r="G22" s="50">
        <v>42680</v>
      </c>
      <c r="H22" s="50">
        <v>11558</v>
      </c>
      <c r="I22" s="50">
        <v>9198</v>
      </c>
      <c r="J22" s="50">
        <v>20434</v>
      </c>
      <c r="K22" s="50">
        <v>14617</v>
      </c>
      <c r="L22" s="50">
        <v>7067</v>
      </c>
      <c r="M22" s="50">
        <v>14856</v>
      </c>
      <c r="N22" s="252">
        <v>195194</v>
      </c>
    </row>
    <row r="23" spans="1:14" ht="14.25" customHeight="1" thickBot="1">
      <c r="A23" s="117"/>
      <c r="B23" s="118" t="s">
        <v>11</v>
      </c>
      <c r="C23" s="237">
        <v>40565</v>
      </c>
      <c r="D23" s="237">
        <v>92108</v>
      </c>
      <c r="E23" s="237">
        <v>99132</v>
      </c>
      <c r="F23" s="237">
        <v>55397</v>
      </c>
      <c r="G23" s="237">
        <v>92700</v>
      </c>
      <c r="H23" s="237">
        <v>63341</v>
      </c>
      <c r="I23" s="237">
        <v>35944</v>
      </c>
      <c r="J23" s="237">
        <v>70654</v>
      </c>
      <c r="K23" s="237">
        <v>59677</v>
      </c>
      <c r="L23" s="237">
        <v>34874</v>
      </c>
      <c r="M23" s="237">
        <v>65323</v>
      </c>
      <c r="N23" s="243">
        <v>709715</v>
      </c>
    </row>
    <row r="24" spans="1:14" s="62" customFormat="1" ht="15">
      <c r="A24" s="59"/>
      <c r="B24" s="60"/>
      <c r="C24" s="61"/>
      <c r="D24" s="61"/>
      <c r="E24" s="61"/>
      <c r="F24" s="61"/>
      <c r="G24" s="61"/>
      <c r="H24" s="61"/>
      <c r="I24" s="61"/>
      <c r="J24" s="61"/>
      <c r="K24" s="61"/>
      <c r="L24" s="61"/>
      <c r="M24" s="61"/>
      <c r="N24" s="61"/>
    </row>
    <row r="25" spans="3:16" ht="15">
      <c r="C25" s="58"/>
      <c r="P25" s="30" t="s">
        <v>92</v>
      </c>
    </row>
    <row r="26" spans="1:8" ht="30.75" customHeight="1">
      <c r="A26" s="304" t="s">
        <v>1</v>
      </c>
      <c r="B26" s="306" t="s">
        <v>2</v>
      </c>
      <c r="C26" s="315" t="s">
        <v>27</v>
      </c>
      <c r="D26" s="316"/>
      <c r="E26" s="316"/>
      <c r="F26" s="316"/>
      <c r="G26" s="317"/>
      <c r="H26" s="313" t="s">
        <v>11</v>
      </c>
    </row>
    <row r="27" spans="1:14" ht="31.5" customHeight="1">
      <c r="A27" s="304"/>
      <c r="B27" s="306"/>
      <c r="C27" s="155" t="s">
        <v>104</v>
      </c>
      <c r="D27" s="155" t="s">
        <v>29</v>
      </c>
      <c r="E27" s="155" t="s">
        <v>105</v>
      </c>
      <c r="F27" s="155" t="s">
        <v>106</v>
      </c>
      <c r="G27" s="168" t="s">
        <v>117</v>
      </c>
      <c r="H27" s="314"/>
      <c r="K27" s="139"/>
      <c r="L27" s="139"/>
      <c r="M27" s="144"/>
      <c r="N27" s="144"/>
    </row>
    <row r="28" spans="1:9" ht="18.75" customHeight="1">
      <c r="A28" s="116">
        <v>19</v>
      </c>
      <c r="B28" s="42" t="s">
        <v>30</v>
      </c>
      <c r="C28" s="156">
        <v>9216</v>
      </c>
      <c r="D28" s="156">
        <v>1281</v>
      </c>
      <c r="E28" s="156">
        <v>582</v>
      </c>
      <c r="F28" s="156">
        <v>1184</v>
      </c>
      <c r="G28" s="156">
        <v>0</v>
      </c>
      <c r="H28" s="260">
        <v>185</v>
      </c>
      <c r="I28" s="30" t="s">
        <v>92</v>
      </c>
    </row>
    <row r="29" spans="1:8" ht="18.75" customHeight="1">
      <c r="A29" s="171">
        <v>20</v>
      </c>
      <c r="B29" s="178" t="s">
        <v>94</v>
      </c>
      <c r="C29" s="156">
        <v>0</v>
      </c>
      <c r="D29" s="156">
        <v>0</v>
      </c>
      <c r="E29" s="156">
        <v>0</v>
      </c>
      <c r="F29" s="156">
        <v>3</v>
      </c>
      <c r="G29" s="156">
        <v>0</v>
      </c>
      <c r="H29" s="260">
        <v>0</v>
      </c>
    </row>
    <row r="30" spans="1:10" ht="41.25" customHeight="1" thickBot="1">
      <c r="A30" s="143">
        <v>21</v>
      </c>
      <c r="B30" s="138" t="s">
        <v>118</v>
      </c>
      <c r="C30" s="156">
        <v>200</v>
      </c>
      <c r="D30" s="156">
        <v>0</v>
      </c>
      <c r="E30" s="156">
        <v>561</v>
      </c>
      <c r="F30" s="156">
        <v>260</v>
      </c>
      <c r="G30" s="156">
        <v>0</v>
      </c>
      <c r="H30" s="260">
        <v>0</v>
      </c>
      <c r="J30" s="30" t="s">
        <v>92</v>
      </c>
    </row>
    <row r="31" spans="1:14" ht="30" customHeight="1" thickBot="1">
      <c r="A31" s="117"/>
      <c r="B31" s="118" t="s">
        <v>11</v>
      </c>
      <c r="C31" s="237">
        <v>9416</v>
      </c>
      <c r="D31" s="237">
        <v>1281</v>
      </c>
      <c r="E31" s="237">
        <v>1143</v>
      </c>
      <c r="F31" s="237">
        <v>1447</v>
      </c>
      <c r="G31" s="237">
        <v>0</v>
      </c>
      <c r="H31" s="243">
        <v>185</v>
      </c>
      <c r="K31" s="310" t="s">
        <v>28</v>
      </c>
      <c r="L31" s="311"/>
      <c r="M31" s="308">
        <v>709900</v>
      </c>
      <c r="N31" s="309"/>
    </row>
    <row r="32" spans="9:14" ht="24" customHeight="1">
      <c r="I32" s="217"/>
      <c r="J32" s="217"/>
      <c r="K32" s="217"/>
      <c r="L32" s="217"/>
      <c r="M32" s="217"/>
      <c r="N32" s="217"/>
    </row>
    <row r="33" spans="1:14" ht="66.75" customHeight="1">
      <c r="A33" s="312" t="s">
        <v>95</v>
      </c>
      <c r="B33" s="312"/>
      <c r="C33" s="312"/>
      <c r="D33" s="312"/>
      <c r="E33" s="312"/>
      <c r="F33" s="312"/>
      <c r="G33" s="312"/>
      <c r="H33" s="312"/>
      <c r="I33" s="312"/>
      <c r="J33" s="312"/>
      <c r="K33" s="312"/>
      <c r="L33" s="312"/>
      <c r="M33" s="312"/>
      <c r="N33" s="312"/>
    </row>
    <row r="34" spans="1:10" ht="62.25" customHeight="1">
      <c r="A34" s="307"/>
      <c r="B34" s="307"/>
      <c r="C34" s="307"/>
      <c r="D34" s="307"/>
      <c r="E34" s="307"/>
      <c r="F34" s="307"/>
      <c r="G34" s="307"/>
      <c r="H34" s="307"/>
      <c r="I34" s="220"/>
      <c r="J34" s="220"/>
    </row>
    <row r="35" spans="9:11" ht="69.75" customHeight="1">
      <c r="I35" s="219"/>
      <c r="J35" s="219"/>
      <c r="K35" s="218"/>
    </row>
    <row r="37" spans="1:14" ht="12.75" customHeight="1">
      <c r="A37" s="182"/>
      <c r="B37" s="182"/>
      <c r="C37" s="182"/>
      <c r="D37" s="182"/>
      <c r="E37" s="182"/>
      <c r="F37" s="182"/>
      <c r="G37" s="182"/>
      <c r="H37" s="182"/>
      <c r="I37" s="182"/>
      <c r="J37" s="182"/>
      <c r="K37" s="182"/>
      <c r="L37" s="182"/>
      <c r="M37" s="182"/>
      <c r="N37" s="182"/>
    </row>
    <row r="38" spans="1:14" ht="12.75" customHeight="1">
      <c r="A38" s="182"/>
      <c r="B38" s="182"/>
      <c r="C38" s="182"/>
      <c r="D38" s="182"/>
      <c r="E38" s="182"/>
      <c r="F38" s="182"/>
      <c r="G38" s="182"/>
      <c r="H38" s="182"/>
      <c r="I38" s="182"/>
      <c r="J38" s="182"/>
      <c r="K38" s="182"/>
      <c r="L38" s="182"/>
      <c r="M38" s="182"/>
      <c r="N38" s="182"/>
    </row>
    <row r="39" spans="1:14" ht="12.75" customHeight="1">
      <c r="A39" s="182"/>
      <c r="B39" s="182"/>
      <c r="C39" s="182"/>
      <c r="D39" s="182"/>
      <c r="E39" s="182"/>
      <c r="F39" s="182"/>
      <c r="G39" s="182"/>
      <c r="H39" s="182"/>
      <c r="I39" s="182"/>
      <c r="J39" s="182"/>
      <c r="K39" s="182"/>
      <c r="L39" s="182"/>
      <c r="M39" s="182"/>
      <c r="N39" s="182"/>
    </row>
    <row r="40" spans="1:8" ht="15">
      <c r="A40" s="182"/>
      <c r="B40" s="182"/>
      <c r="C40" s="182"/>
      <c r="D40" s="182"/>
      <c r="E40" s="182"/>
      <c r="F40" s="182"/>
      <c r="G40" s="182"/>
      <c r="H40" s="182"/>
    </row>
    <row r="41" spans="1:8" ht="15">
      <c r="A41" s="182"/>
      <c r="B41" s="182"/>
      <c r="C41" s="182"/>
      <c r="D41" s="182"/>
      <c r="E41" s="182"/>
      <c r="F41" s="182"/>
      <c r="G41" s="182"/>
      <c r="H41" s="182"/>
    </row>
  </sheetData>
  <mergeCells count="11">
    <mergeCell ref="A3:A4"/>
    <mergeCell ref="B3:B4"/>
    <mergeCell ref="C3:M3"/>
    <mergeCell ref="A34:H34"/>
    <mergeCell ref="M31:N31"/>
    <mergeCell ref="K31:L31"/>
    <mergeCell ref="A33:N33"/>
    <mergeCell ref="A26:A27"/>
    <mergeCell ref="B26:B27"/>
    <mergeCell ref="H26:H27"/>
    <mergeCell ref="C26:G26"/>
  </mergeCells>
  <printOptions horizontalCentered="1"/>
  <pageMargins left="0" right="0" top="1.3779527559055118" bottom="0.2755905511811024" header="0" footer="0"/>
  <pageSetup fitToHeight="1" fitToWidth="1" horizontalDpi="600" verticalDpi="600" orientation="landscape" paperSize="9" scale="84"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GridLines="0" zoomScale="85" zoomScaleNormal="85" workbookViewId="0" topLeftCell="A1">
      <selection activeCell="A1" sqref="A1:XFD1048576"/>
    </sheetView>
  </sheetViews>
  <sheetFormatPr defaultColWidth="9.140625" defaultRowHeight="15"/>
  <cols>
    <col min="1" max="1" width="4.57421875" style="30" customWidth="1"/>
    <col min="2" max="2" width="29.57421875" style="30" customWidth="1"/>
    <col min="3" max="14" width="12.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4" ht="18.75">
      <c r="A1" s="292" t="s">
        <v>116</v>
      </c>
      <c r="B1" s="292"/>
      <c r="C1" s="292"/>
      <c r="D1" s="292"/>
      <c r="E1" s="292"/>
      <c r="F1" s="292"/>
      <c r="G1" s="292"/>
      <c r="H1" s="292"/>
      <c r="I1" s="292"/>
      <c r="J1" s="292"/>
      <c r="K1" s="292"/>
      <c r="L1" s="292"/>
      <c r="M1" s="292"/>
      <c r="N1" s="292"/>
    </row>
    <row r="2" ht="13.5" thickBot="1">
      <c r="N2" s="47" t="s">
        <v>0</v>
      </c>
    </row>
    <row r="3" spans="1:14" ht="17.25" customHeight="1">
      <c r="A3" s="285" t="s">
        <v>1</v>
      </c>
      <c r="B3" s="287" t="s">
        <v>2</v>
      </c>
      <c r="C3" s="287" t="s">
        <v>3</v>
      </c>
      <c r="D3" s="287"/>
      <c r="E3" s="287"/>
      <c r="F3" s="287"/>
      <c r="G3" s="287"/>
      <c r="H3" s="287"/>
      <c r="I3" s="287"/>
      <c r="J3" s="287"/>
      <c r="K3" s="287"/>
      <c r="L3" s="287"/>
      <c r="M3" s="287"/>
      <c r="N3" s="32" t="s">
        <v>3</v>
      </c>
    </row>
    <row r="4" spans="1:14" ht="22.5" customHeight="1">
      <c r="A4" s="286"/>
      <c r="B4" s="288"/>
      <c r="C4" s="34" t="s">
        <v>63</v>
      </c>
      <c r="D4" s="193" t="s">
        <v>4</v>
      </c>
      <c r="E4" s="193" t="s">
        <v>5</v>
      </c>
      <c r="F4" s="193" t="s">
        <v>6</v>
      </c>
      <c r="G4" s="193" t="s">
        <v>8</v>
      </c>
      <c r="H4" s="193" t="s">
        <v>7</v>
      </c>
      <c r="I4" s="193" t="s">
        <v>91</v>
      </c>
      <c r="J4" s="193" t="s">
        <v>9</v>
      </c>
      <c r="K4" s="193" t="s">
        <v>101</v>
      </c>
      <c r="L4" s="193" t="s">
        <v>102</v>
      </c>
      <c r="M4" s="193" t="s">
        <v>103</v>
      </c>
      <c r="N4" s="35" t="s">
        <v>11</v>
      </c>
    </row>
    <row r="5" spans="1:14" ht="15">
      <c r="A5" s="66">
        <v>1</v>
      </c>
      <c r="B5" s="37" t="s">
        <v>12</v>
      </c>
      <c r="C5" s="50">
        <v>27840</v>
      </c>
      <c r="D5" s="50">
        <v>28812</v>
      </c>
      <c r="E5" s="50">
        <v>10703</v>
      </c>
      <c r="F5" s="50">
        <v>13413</v>
      </c>
      <c r="G5" s="50">
        <v>55369</v>
      </c>
      <c r="H5" s="50">
        <v>26553</v>
      </c>
      <c r="I5" s="50">
        <v>4599</v>
      </c>
      <c r="J5" s="50">
        <v>23445</v>
      </c>
      <c r="K5" s="50">
        <v>14233</v>
      </c>
      <c r="L5" s="50">
        <v>2657</v>
      </c>
      <c r="M5" s="50">
        <v>8156</v>
      </c>
      <c r="N5" s="248">
        <v>215780</v>
      </c>
    </row>
    <row r="6" spans="1:14" ht="15">
      <c r="A6" s="66">
        <v>2</v>
      </c>
      <c r="B6" s="37" t="s">
        <v>13</v>
      </c>
      <c r="C6" s="50">
        <v>310</v>
      </c>
      <c r="D6" s="50">
        <v>11400</v>
      </c>
      <c r="E6" s="50">
        <v>1271</v>
      </c>
      <c r="F6" s="50">
        <v>330</v>
      </c>
      <c r="G6" s="50">
        <v>16188</v>
      </c>
      <c r="H6" s="50">
        <v>463</v>
      </c>
      <c r="I6" s="50">
        <v>0</v>
      </c>
      <c r="J6" s="50">
        <v>1448</v>
      </c>
      <c r="K6" s="50">
        <v>31</v>
      </c>
      <c r="L6" s="50">
        <v>0</v>
      </c>
      <c r="M6" s="50">
        <v>0</v>
      </c>
      <c r="N6" s="248">
        <v>31441</v>
      </c>
    </row>
    <row r="7" spans="1:14" ht="15">
      <c r="A7" s="66">
        <v>3</v>
      </c>
      <c r="B7" s="37" t="s">
        <v>14</v>
      </c>
      <c r="C7" s="50">
        <v>18360</v>
      </c>
      <c r="D7" s="50">
        <v>58783</v>
      </c>
      <c r="E7" s="50">
        <v>46752</v>
      </c>
      <c r="F7" s="50">
        <v>21329</v>
      </c>
      <c r="G7" s="50">
        <v>23046</v>
      </c>
      <c r="H7" s="50">
        <v>15537</v>
      </c>
      <c r="I7" s="50">
        <v>4094</v>
      </c>
      <c r="J7" s="50">
        <v>19431</v>
      </c>
      <c r="K7" s="50">
        <v>36575</v>
      </c>
      <c r="L7" s="50">
        <v>9764</v>
      </c>
      <c r="M7" s="50">
        <v>16646</v>
      </c>
      <c r="N7" s="248">
        <v>270317</v>
      </c>
    </row>
    <row r="8" spans="1:14" ht="15">
      <c r="A8" s="66">
        <v>4</v>
      </c>
      <c r="B8" s="37" t="s">
        <v>73</v>
      </c>
      <c r="C8" s="50">
        <v>0</v>
      </c>
      <c r="D8" s="50">
        <v>0</v>
      </c>
      <c r="E8" s="50">
        <v>0</v>
      </c>
      <c r="F8" s="50">
        <v>0</v>
      </c>
      <c r="G8" s="50">
        <v>0</v>
      </c>
      <c r="H8" s="50">
        <v>0</v>
      </c>
      <c r="I8" s="50">
        <v>0</v>
      </c>
      <c r="J8" s="50">
        <v>0</v>
      </c>
      <c r="K8" s="50">
        <v>0</v>
      </c>
      <c r="L8" s="50">
        <v>0</v>
      </c>
      <c r="M8" s="50">
        <v>0</v>
      </c>
      <c r="N8" s="248">
        <v>0</v>
      </c>
    </row>
    <row r="9" spans="1:14" ht="15">
      <c r="A9" s="66">
        <v>5</v>
      </c>
      <c r="B9" s="37" t="s">
        <v>15</v>
      </c>
      <c r="C9" s="50">
        <v>0</v>
      </c>
      <c r="D9" s="50">
        <v>0</v>
      </c>
      <c r="E9" s="50">
        <v>0</v>
      </c>
      <c r="F9" s="50">
        <v>0</v>
      </c>
      <c r="G9" s="50">
        <v>0</v>
      </c>
      <c r="H9" s="50">
        <v>0</v>
      </c>
      <c r="I9" s="50">
        <v>0</v>
      </c>
      <c r="J9" s="50">
        <v>0</v>
      </c>
      <c r="K9" s="50">
        <v>0</v>
      </c>
      <c r="L9" s="50">
        <v>0</v>
      </c>
      <c r="M9" s="50">
        <v>0</v>
      </c>
      <c r="N9" s="248">
        <v>0</v>
      </c>
    </row>
    <row r="10" spans="1:14" ht="15">
      <c r="A10" s="66">
        <v>6</v>
      </c>
      <c r="B10" s="37" t="s">
        <v>16</v>
      </c>
      <c r="C10" s="50">
        <v>0</v>
      </c>
      <c r="D10" s="50">
        <v>0</v>
      </c>
      <c r="E10" s="50">
        <v>0</v>
      </c>
      <c r="F10" s="50">
        <v>0</v>
      </c>
      <c r="G10" s="50">
        <v>0</v>
      </c>
      <c r="H10" s="50">
        <v>0</v>
      </c>
      <c r="I10" s="50">
        <v>0</v>
      </c>
      <c r="J10" s="50">
        <v>0</v>
      </c>
      <c r="K10" s="50">
        <v>0</v>
      </c>
      <c r="L10" s="50">
        <v>0</v>
      </c>
      <c r="M10" s="50">
        <v>0</v>
      </c>
      <c r="N10" s="248">
        <v>0</v>
      </c>
    </row>
    <row r="11" spans="1:14" ht="12.75" customHeight="1">
      <c r="A11" s="66">
        <v>7</v>
      </c>
      <c r="B11" s="37" t="s">
        <v>17</v>
      </c>
      <c r="C11" s="50">
        <v>525</v>
      </c>
      <c r="D11" s="50">
        <v>0</v>
      </c>
      <c r="E11" s="50">
        <v>0</v>
      </c>
      <c r="F11" s="50">
        <v>165</v>
      </c>
      <c r="G11" s="50">
        <v>1131</v>
      </c>
      <c r="H11" s="50">
        <v>23</v>
      </c>
      <c r="I11" s="50">
        <v>0</v>
      </c>
      <c r="J11" s="50">
        <v>65</v>
      </c>
      <c r="K11" s="50">
        <v>7</v>
      </c>
      <c r="L11" s="50">
        <v>0</v>
      </c>
      <c r="M11" s="50">
        <v>0</v>
      </c>
      <c r="N11" s="248">
        <v>1916</v>
      </c>
    </row>
    <row r="12" spans="1:14" ht="15">
      <c r="A12" s="66">
        <v>8</v>
      </c>
      <c r="B12" s="37" t="s">
        <v>74</v>
      </c>
      <c r="C12" s="50">
        <v>3870</v>
      </c>
      <c r="D12" s="50">
        <v>2029</v>
      </c>
      <c r="E12" s="50">
        <v>8743</v>
      </c>
      <c r="F12" s="50">
        <v>41456</v>
      </c>
      <c r="G12" s="50">
        <v>5048</v>
      </c>
      <c r="H12" s="50">
        <v>397</v>
      </c>
      <c r="I12" s="50">
        <v>42</v>
      </c>
      <c r="J12" s="50">
        <v>9629</v>
      </c>
      <c r="K12" s="50">
        <v>2233</v>
      </c>
      <c r="L12" s="50">
        <v>4371</v>
      </c>
      <c r="M12" s="50">
        <v>1605</v>
      </c>
      <c r="N12" s="248">
        <v>79423</v>
      </c>
    </row>
    <row r="13" spans="1:14" ht="15">
      <c r="A13" s="66">
        <v>9</v>
      </c>
      <c r="B13" s="37" t="s">
        <v>18</v>
      </c>
      <c r="C13" s="50">
        <v>35539</v>
      </c>
      <c r="D13" s="50">
        <v>19036</v>
      </c>
      <c r="E13" s="50">
        <v>12522</v>
      </c>
      <c r="F13" s="50">
        <v>13004</v>
      </c>
      <c r="G13" s="50">
        <v>4957</v>
      </c>
      <c r="H13" s="50">
        <v>10198</v>
      </c>
      <c r="I13" s="50">
        <v>90</v>
      </c>
      <c r="J13" s="50">
        <v>3497</v>
      </c>
      <c r="K13" s="50">
        <v>2741</v>
      </c>
      <c r="L13" s="50">
        <v>22254</v>
      </c>
      <c r="M13" s="50">
        <v>2770</v>
      </c>
      <c r="N13" s="248">
        <v>126608</v>
      </c>
    </row>
    <row r="14" spans="1:14" ht="15">
      <c r="A14" s="66">
        <v>10</v>
      </c>
      <c r="B14" s="37" t="s">
        <v>19</v>
      </c>
      <c r="C14" s="50">
        <v>59276</v>
      </c>
      <c r="D14" s="50">
        <v>146375</v>
      </c>
      <c r="E14" s="50">
        <v>90001</v>
      </c>
      <c r="F14" s="50">
        <v>92579</v>
      </c>
      <c r="G14" s="50">
        <v>89551</v>
      </c>
      <c r="H14" s="50">
        <v>97730</v>
      </c>
      <c r="I14" s="50">
        <v>67603</v>
      </c>
      <c r="J14" s="50">
        <v>114508</v>
      </c>
      <c r="K14" s="50">
        <v>97024</v>
      </c>
      <c r="L14" s="50">
        <v>97357</v>
      </c>
      <c r="M14" s="50">
        <v>61755</v>
      </c>
      <c r="N14" s="248">
        <v>1013759</v>
      </c>
    </row>
    <row r="15" spans="1:14" ht="15">
      <c r="A15" s="66">
        <v>11</v>
      </c>
      <c r="B15" s="64" t="s">
        <v>20</v>
      </c>
      <c r="C15" s="50">
        <v>0</v>
      </c>
      <c r="D15" s="50">
        <v>119</v>
      </c>
      <c r="E15" s="50">
        <v>0</v>
      </c>
      <c r="F15" s="50">
        <v>0</v>
      </c>
      <c r="G15" s="50">
        <v>0</v>
      </c>
      <c r="H15" s="50">
        <v>0</v>
      </c>
      <c r="I15" s="50">
        <v>0</v>
      </c>
      <c r="J15" s="50">
        <v>0</v>
      </c>
      <c r="K15" s="50">
        <v>0</v>
      </c>
      <c r="L15" s="50">
        <v>0</v>
      </c>
      <c r="M15" s="50">
        <v>0</v>
      </c>
      <c r="N15" s="248">
        <v>119</v>
      </c>
    </row>
    <row r="16" spans="1:14" ht="15">
      <c r="A16" s="66">
        <v>12</v>
      </c>
      <c r="B16" s="64" t="s">
        <v>21</v>
      </c>
      <c r="C16" s="50">
        <v>0</v>
      </c>
      <c r="D16" s="50">
        <v>0</v>
      </c>
      <c r="E16" s="50">
        <v>0</v>
      </c>
      <c r="F16" s="50">
        <v>0</v>
      </c>
      <c r="G16" s="50">
        <v>0</v>
      </c>
      <c r="H16" s="50">
        <v>0</v>
      </c>
      <c r="I16" s="50">
        <v>0</v>
      </c>
      <c r="J16" s="50">
        <v>0</v>
      </c>
      <c r="K16" s="50">
        <v>0</v>
      </c>
      <c r="L16" s="50">
        <v>0</v>
      </c>
      <c r="M16" s="50">
        <v>0</v>
      </c>
      <c r="N16" s="248">
        <v>0</v>
      </c>
    </row>
    <row r="17" spans="1:14" ht="15">
      <c r="A17" s="66">
        <v>13</v>
      </c>
      <c r="B17" s="37" t="s">
        <v>22</v>
      </c>
      <c r="C17" s="50">
        <v>475</v>
      </c>
      <c r="D17" s="50">
        <v>814</v>
      </c>
      <c r="E17" s="50">
        <v>6609</v>
      </c>
      <c r="F17" s="50">
        <v>213</v>
      </c>
      <c r="G17" s="50">
        <v>165</v>
      </c>
      <c r="H17" s="50">
        <v>1344</v>
      </c>
      <c r="I17" s="50">
        <v>28</v>
      </c>
      <c r="J17" s="50">
        <v>4717</v>
      </c>
      <c r="K17" s="50">
        <v>575</v>
      </c>
      <c r="L17" s="50">
        <v>501</v>
      </c>
      <c r="M17" s="50">
        <v>0</v>
      </c>
      <c r="N17" s="248">
        <v>15441</v>
      </c>
    </row>
    <row r="18" spans="1:18" ht="15">
      <c r="A18" s="66">
        <v>14</v>
      </c>
      <c r="B18" s="37" t="s">
        <v>75</v>
      </c>
      <c r="C18" s="50">
        <v>0</v>
      </c>
      <c r="D18" s="50">
        <v>1093</v>
      </c>
      <c r="E18" s="50">
        <v>0</v>
      </c>
      <c r="F18" s="50">
        <v>0</v>
      </c>
      <c r="G18" s="50">
        <v>0</v>
      </c>
      <c r="H18" s="50">
        <v>0</v>
      </c>
      <c r="I18" s="50">
        <v>0</v>
      </c>
      <c r="J18" s="50">
        <v>0</v>
      </c>
      <c r="K18" s="50">
        <v>0</v>
      </c>
      <c r="L18" s="50">
        <v>0</v>
      </c>
      <c r="M18" s="50">
        <v>0</v>
      </c>
      <c r="N18" s="248">
        <v>1093</v>
      </c>
      <c r="R18" s="30" t="s">
        <v>92</v>
      </c>
    </row>
    <row r="19" spans="1:14" ht="15">
      <c r="A19" s="66">
        <v>15</v>
      </c>
      <c r="B19" s="37" t="s">
        <v>23</v>
      </c>
      <c r="C19" s="50">
        <v>0</v>
      </c>
      <c r="D19" s="50">
        <v>0</v>
      </c>
      <c r="E19" s="50">
        <v>0</v>
      </c>
      <c r="F19" s="50">
        <v>0</v>
      </c>
      <c r="G19" s="50">
        <v>0</v>
      </c>
      <c r="H19" s="50">
        <v>0</v>
      </c>
      <c r="I19" s="50">
        <v>0</v>
      </c>
      <c r="J19" s="50">
        <v>0</v>
      </c>
      <c r="K19" s="50">
        <v>0</v>
      </c>
      <c r="L19" s="50">
        <v>0</v>
      </c>
      <c r="M19" s="50">
        <v>0</v>
      </c>
      <c r="N19" s="248">
        <v>0</v>
      </c>
    </row>
    <row r="20" spans="1:14" ht="15">
      <c r="A20" s="66">
        <v>16</v>
      </c>
      <c r="B20" s="37" t="s">
        <v>24</v>
      </c>
      <c r="C20" s="50">
        <v>26</v>
      </c>
      <c r="D20" s="50">
        <v>0</v>
      </c>
      <c r="E20" s="50">
        <v>0</v>
      </c>
      <c r="F20" s="50">
        <v>0</v>
      </c>
      <c r="G20" s="50">
        <v>0</v>
      </c>
      <c r="H20" s="258">
        <v>0</v>
      </c>
      <c r="I20" s="50">
        <v>0</v>
      </c>
      <c r="J20" s="50">
        <v>401</v>
      </c>
      <c r="K20" s="50">
        <v>0</v>
      </c>
      <c r="L20" s="50">
        <v>0</v>
      </c>
      <c r="M20" s="50">
        <v>0</v>
      </c>
      <c r="N20" s="248">
        <v>427</v>
      </c>
    </row>
    <row r="21" spans="1:14" ht="15">
      <c r="A21" s="66">
        <v>17</v>
      </c>
      <c r="B21" s="37" t="s">
        <v>25</v>
      </c>
      <c r="C21" s="50">
        <v>0</v>
      </c>
      <c r="D21" s="50">
        <v>0</v>
      </c>
      <c r="E21" s="50">
        <v>0</v>
      </c>
      <c r="F21" s="50">
        <v>0</v>
      </c>
      <c r="G21" s="50">
        <v>0</v>
      </c>
      <c r="H21" s="258">
        <v>0</v>
      </c>
      <c r="I21" s="50">
        <v>0</v>
      </c>
      <c r="J21" s="50">
        <v>0</v>
      </c>
      <c r="K21" s="50">
        <v>0</v>
      </c>
      <c r="L21" s="50">
        <v>0</v>
      </c>
      <c r="M21" s="50">
        <v>0</v>
      </c>
      <c r="N21" s="248">
        <v>0</v>
      </c>
    </row>
    <row r="22" spans="1:14" ht="15">
      <c r="A22" s="66">
        <v>18</v>
      </c>
      <c r="B22" s="37" t="s">
        <v>26</v>
      </c>
      <c r="C22" s="50">
        <v>1611</v>
      </c>
      <c r="D22" s="50">
        <v>6758</v>
      </c>
      <c r="E22" s="50">
        <v>4479</v>
      </c>
      <c r="F22" s="50">
        <v>3882</v>
      </c>
      <c r="G22" s="50">
        <v>3635</v>
      </c>
      <c r="H22" s="50">
        <v>924</v>
      </c>
      <c r="I22" s="50">
        <v>680</v>
      </c>
      <c r="J22" s="50">
        <v>1474</v>
      </c>
      <c r="K22" s="50">
        <v>2171</v>
      </c>
      <c r="L22" s="50">
        <v>62</v>
      </c>
      <c r="M22" s="50">
        <v>1714</v>
      </c>
      <c r="N22" s="248">
        <v>27390</v>
      </c>
    </row>
    <row r="23" spans="1:14" ht="13.5" thickBot="1">
      <c r="A23" s="38"/>
      <c r="B23" s="39" t="s">
        <v>11</v>
      </c>
      <c r="C23" s="247">
        <v>147832</v>
      </c>
      <c r="D23" s="247">
        <v>275219</v>
      </c>
      <c r="E23" s="247">
        <v>181080</v>
      </c>
      <c r="F23" s="247">
        <v>186371</v>
      </c>
      <c r="G23" s="247">
        <v>199090</v>
      </c>
      <c r="H23" s="247">
        <v>153169</v>
      </c>
      <c r="I23" s="247">
        <v>77136</v>
      </c>
      <c r="J23" s="247">
        <v>178615</v>
      </c>
      <c r="K23" s="247">
        <v>155590</v>
      </c>
      <c r="L23" s="247">
        <v>136966</v>
      </c>
      <c r="M23" s="247">
        <v>92646</v>
      </c>
      <c r="N23" s="259">
        <v>1783714</v>
      </c>
    </row>
    <row r="24" spans="1:16" s="62" customFormat="1" ht="15">
      <c r="A24" s="63"/>
      <c r="B24" s="60"/>
      <c r="C24" s="61"/>
      <c r="D24" s="61"/>
      <c r="E24" s="61"/>
      <c r="F24" s="61"/>
      <c r="G24" s="61"/>
      <c r="H24" s="61"/>
      <c r="I24" s="61"/>
      <c r="J24" s="61"/>
      <c r="K24" s="61"/>
      <c r="L24" s="61"/>
      <c r="M24" s="61"/>
      <c r="N24" s="61"/>
      <c r="P24" s="62" t="s">
        <v>92</v>
      </c>
    </row>
    <row r="26" spans="1:10" ht="21.75" customHeight="1">
      <c r="A26" s="286" t="s">
        <v>1</v>
      </c>
      <c r="B26" s="288" t="s">
        <v>2</v>
      </c>
      <c r="C26" s="321" t="s">
        <v>27</v>
      </c>
      <c r="D26" s="322"/>
      <c r="E26" s="322"/>
      <c r="F26" s="322"/>
      <c r="G26" s="323"/>
      <c r="H26" s="320" t="s">
        <v>11</v>
      </c>
      <c r="J26" s="146"/>
    </row>
    <row r="27" spans="1:10" ht="21.75" customHeight="1">
      <c r="A27" s="286"/>
      <c r="B27" s="288"/>
      <c r="C27" s="34" t="s">
        <v>104</v>
      </c>
      <c r="D27" s="34" t="s">
        <v>29</v>
      </c>
      <c r="E27" s="34" t="s">
        <v>105</v>
      </c>
      <c r="F27" s="34" t="s">
        <v>106</v>
      </c>
      <c r="G27" s="244" t="s">
        <v>117</v>
      </c>
      <c r="H27" s="320"/>
      <c r="J27" s="146"/>
    </row>
    <row r="28" spans="1:10" ht="15.75" customHeight="1">
      <c r="A28" s="66">
        <v>19</v>
      </c>
      <c r="B28" s="42" t="s">
        <v>30</v>
      </c>
      <c r="C28" s="50">
        <v>71148</v>
      </c>
      <c r="D28" s="50">
        <v>66596</v>
      </c>
      <c r="E28" s="50">
        <v>16484</v>
      </c>
      <c r="F28" s="50">
        <v>6507</v>
      </c>
      <c r="G28" s="50">
        <v>0</v>
      </c>
      <c r="H28" s="248">
        <v>110</v>
      </c>
      <c r="J28" s="146"/>
    </row>
    <row r="29" spans="1:10" ht="15.75" customHeight="1">
      <c r="A29" s="195">
        <v>20</v>
      </c>
      <c r="B29" s="178" t="s">
        <v>94</v>
      </c>
      <c r="C29" s="245">
        <v>0</v>
      </c>
      <c r="D29" s="245">
        <v>0</v>
      </c>
      <c r="E29" s="245">
        <v>0</v>
      </c>
      <c r="F29" s="245">
        <v>0</v>
      </c>
      <c r="G29" s="245">
        <v>0</v>
      </c>
      <c r="H29" s="248">
        <v>0</v>
      </c>
      <c r="J29" s="146"/>
    </row>
    <row r="30" spans="1:21" ht="37.5" customHeight="1" thickBot="1">
      <c r="A30" s="145">
        <v>21</v>
      </c>
      <c r="B30" s="138" t="s">
        <v>118</v>
      </c>
      <c r="C30" s="246">
        <v>183</v>
      </c>
      <c r="D30" s="246">
        <v>0</v>
      </c>
      <c r="E30" s="246">
        <v>1803</v>
      </c>
      <c r="F30" s="246">
        <v>0</v>
      </c>
      <c r="G30" s="246">
        <v>0</v>
      </c>
      <c r="H30" s="248">
        <v>0</v>
      </c>
      <c r="U30" s="30" t="s">
        <v>92</v>
      </c>
    </row>
    <row r="31" spans="1:14" ht="18" customHeight="1" thickBot="1">
      <c r="A31" s="38"/>
      <c r="B31" s="39" t="s">
        <v>11</v>
      </c>
      <c r="C31" s="247">
        <v>71331</v>
      </c>
      <c r="D31" s="247">
        <v>66596</v>
      </c>
      <c r="E31" s="247">
        <v>18287</v>
      </c>
      <c r="F31" s="247">
        <v>6507</v>
      </c>
      <c r="G31" s="247">
        <v>0</v>
      </c>
      <c r="H31" s="247">
        <v>110</v>
      </c>
      <c r="I31" s="30" t="s">
        <v>92</v>
      </c>
      <c r="K31" s="318" t="s">
        <v>28</v>
      </c>
      <c r="L31" s="319"/>
      <c r="M31" s="294">
        <v>1783824</v>
      </c>
      <c r="N31" s="295"/>
    </row>
  </sheetData>
  <mergeCells count="10">
    <mergeCell ref="M31:N31"/>
    <mergeCell ref="K31:L31"/>
    <mergeCell ref="H26:H27"/>
    <mergeCell ref="A1:N1"/>
    <mergeCell ref="A3:A4"/>
    <mergeCell ref="B3:B4"/>
    <mergeCell ref="A26:A27"/>
    <mergeCell ref="B26:B27"/>
    <mergeCell ref="C26:G26"/>
    <mergeCell ref="C3:M3"/>
  </mergeCells>
  <printOptions horizontalCentered="1"/>
  <pageMargins left="0" right="0" top="1.5748031496062993" bottom="0" header="0" footer="0"/>
  <pageSetup fitToHeight="1" fitToWidth="1" horizontalDpi="600" verticalDpi="600" orientation="landscape" paperSize="9" scale="78"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85" zoomScaleNormal="85" workbookViewId="0" topLeftCell="A1">
      <selection activeCell="P29" sqref="P29"/>
    </sheetView>
  </sheetViews>
  <sheetFormatPr defaultColWidth="9.140625" defaultRowHeight="15"/>
  <cols>
    <col min="1" max="1" width="5.421875" style="30" customWidth="1"/>
    <col min="2" max="2" width="29.140625" style="30" customWidth="1"/>
    <col min="3" max="3" width="11.28125" style="30" customWidth="1"/>
    <col min="4" max="6" width="8.8515625" style="30" customWidth="1"/>
    <col min="7" max="7" width="10.7109375" style="30" customWidth="1"/>
    <col min="8" max="8" width="8.8515625" style="30" customWidth="1"/>
    <col min="9" max="9" width="7.8515625" style="30" customWidth="1"/>
    <col min="10" max="10" width="8.140625" style="30" customWidth="1"/>
    <col min="11" max="14" width="8.85156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8" ht="18.75">
      <c r="A1" s="292" t="s">
        <v>76</v>
      </c>
      <c r="B1" s="292"/>
      <c r="C1" s="292"/>
      <c r="D1" s="292"/>
      <c r="E1" s="292"/>
      <c r="F1" s="292"/>
      <c r="G1" s="292"/>
      <c r="H1" s="292"/>
      <c r="I1" s="292"/>
      <c r="J1" s="292"/>
      <c r="K1" s="292"/>
      <c r="L1" s="292"/>
      <c r="M1" s="292"/>
      <c r="N1" s="292"/>
      <c r="O1" s="221"/>
      <c r="P1" s="221"/>
      <c r="Q1" s="221"/>
      <c r="R1" s="221"/>
    </row>
    <row r="2" ht="13.5" thickBot="1">
      <c r="N2" s="67"/>
    </row>
    <row r="3" spans="1:14" ht="15.75" customHeight="1">
      <c r="A3" s="303" t="s">
        <v>1</v>
      </c>
      <c r="B3" s="324" t="s">
        <v>2</v>
      </c>
      <c r="C3" s="305" t="s">
        <v>3</v>
      </c>
      <c r="D3" s="305"/>
      <c r="E3" s="305"/>
      <c r="F3" s="305"/>
      <c r="G3" s="305"/>
      <c r="H3" s="305"/>
      <c r="I3" s="305"/>
      <c r="J3" s="305"/>
      <c r="K3" s="305"/>
      <c r="L3" s="305"/>
      <c r="M3" s="305"/>
      <c r="N3" s="108" t="s">
        <v>3</v>
      </c>
    </row>
    <row r="4" spans="1:14" ht="22.5" customHeight="1">
      <c r="A4" s="304"/>
      <c r="B4" s="325"/>
      <c r="C4" s="269" t="str">
        <f>'[1]Табела 1'!B2</f>
        <v>Македонија</v>
      </c>
      <c r="D4" s="269" t="str">
        <f>'[1]Табела 1'!C2</f>
        <v>Триглав</v>
      </c>
      <c r="E4" s="269" t="str">
        <f>'[1]Табела 1'!D2</f>
        <v>Сава</v>
      </c>
      <c r="F4" s="269" t="str">
        <f>'[1]Табела 1'!E2</f>
        <v>Евроинс</v>
      </c>
      <c r="G4" s="269" t="str">
        <f>'[1]Табела 1'!F2</f>
        <v>Еуролинк</v>
      </c>
      <c r="H4" s="269" t="str">
        <f>'[1]Табела 1'!G2</f>
        <v>Винер</v>
      </c>
      <c r="I4" s="269" t="str">
        <f>'[1]Табела 1'!H2</f>
        <v>Еуросиг</v>
      </c>
      <c r="J4" s="269" t="str">
        <f>'[1]Табела 1'!I2</f>
        <v>Уника</v>
      </c>
      <c r="K4" s="269" t="str">
        <f>'[1]Табела 1'!J2</f>
        <v>Осигурителна полиса</v>
      </c>
      <c r="L4" s="269" t="str">
        <f>'[1]Табела 1'!K2</f>
        <v>Халк</v>
      </c>
      <c r="M4" s="269" t="str">
        <f>'[1]Табела 1'!L2</f>
        <v>Кроација неживот</v>
      </c>
      <c r="N4" s="115" t="s">
        <v>11</v>
      </c>
    </row>
    <row r="5" spans="1:14" ht="15">
      <c r="A5" s="120">
        <v>1</v>
      </c>
      <c r="B5" s="37" t="str">
        <f>'[1]Табела 1'!A3</f>
        <v>01. Незгода</v>
      </c>
      <c r="C5" s="50">
        <f>'[1]Табела 1'!B3</f>
        <v>529</v>
      </c>
      <c r="D5" s="50">
        <f>'[1]Табела 1'!C3</f>
        <v>828</v>
      </c>
      <c r="E5" s="50">
        <f>'[1]Табела 1'!D3</f>
        <v>382</v>
      </c>
      <c r="F5" s="50">
        <f>'[1]Табела 1'!E3</f>
        <v>271</v>
      </c>
      <c r="G5" s="50">
        <f>'[1]Табела 1'!F3</f>
        <v>962</v>
      </c>
      <c r="H5" s="50">
        <f>'[1]Табела 1'!G3</f>
        <v>389</v>
      </c>
      <c r="I5" s="50">
        <f>'[1]Табела 1'!H3</f>
        <v>109</v>
      </c>
      <c r="J5" s="50">
        <f>'[1]Табела 1'!I3</f>
        <v>362</v>
      </c>
      <c r="K5" s="50">
        <f>'[1]Табела 1'!J3</f>
        <v>341</v>
      </c>
      <c r="L5" s="50">
        <f>'[1]Табела 1'!K3</f>
        <v>58</v>
      </c>
      <c r="M5" s="50">
        <f>'[1]Табела 1'!L3</f>
        <v>266</v>
      </c>
      <c r="N5" s="252">
        <f>'[1]Табела 1'!M3</f>
        <v>4497</v>
      </c>
    </row>
    <row r="6" spans="1:14" ht="15">
      <c r="A6" s="120">
        <v>2</v>
      </c>
      <c r="B6" s="37" t="str">
        <f>'[1]Табела 1'!A4</f>
        <v>02. Здравствено</v>
      </c>
      <c r="C6" s="50">
        <f>'[1]Табела 1'!B4</f>
        <v>1</v>
      </c>
      <c r="D6" s="50">
        <f>'[1]Табела 1'!C4</f>
        <v>1648</v>
      </c>
      <c r="E6" s="50">
        <f>'[1]Табела 1'!D4</f>
        <v>91</v>
      </c>
      <c r="F6" s="50">
        <f>'[1]Табела 1'!E4</f>
        <v>9</v>
      </c>
      <c r="G6" s="50">
        <f>'[1]Табела 1'!F4</f>
        <v>2488</v>
      </c>
      <c r="H6" s="50">
        <f>'[1]Табела 1'!G4</f>
        <v>54</v>
      </c>
      <c r="I6" s="50">
        <f>'[1]Табела 1'!H4</f>
        <v>0</v>
      </c>
      <c r="J6" s="50">
        <f>'[1]Табела 1'!I4</f>
        <v>111</v>
      </c>
      <c r="K6" s="50">
        <f>'[1]Табела 1'!J4</f>
        <v>1</v>
      </c>
      <c r="L6" s="50">
        <f>'[1]Табела 1'!K4</f>
        <v>0</v>
      </c>
      <c r="M6" s="50">
        <f>'[1]Табела 1'!L4</f>
        <v>0</v>
      </c>
      <c r="N6" s="252">
        <f>'[1]Табела 1'!M4</f>
        <v>4403</v>
      </c>
    </row>
    <row r="7" spans="1:14" ht="15">
      <c r="A7" s="120">
        <v>3</v>
      </c>
      <c r="B7" s="37" t="str">
        <f>'[1]Табела 1'!A5</f>
        <v>03. Каско моторни возила</v>
      </c>
      <c r="C7" s="50">
        <f>'[1]Табела 1'!B5</f>
        <v>287</v>
      </c>
      <c r="D7" s="50">
        <f>'[1]Табела 1'!C5</f>
        <v>763</v>
      </c>
      <c r="E7" s="50">
        <f>'[1]Табела 1'!D5</f>
        <v>693</v>
      </c>
      <c r="F7" s="50">
        <f>'[1]Табела 1'!E5</f>
        <v>346</v>
      </c>
      <c r="G7" s="50">
        <f>'[1]Табела 1'!F5</f>
        <v>412</v>
      </c>
      <c r="H7" s="50">
        <f>'[1]Табела 1'!G5</f>
        <v>289</v>
      </c>
      <c r="I7" s="50">
        <f>'[1]Табела 1'!H5</f>
        <v>78</v>
      </c>
      <c r="J7" s="50">
        <f>'[1]Табела 1'!I5</f>
        <v>421</v>
      </c>
      <c r="K7" s="50">
        <f>'[1]Табела 1'!J5</f>
        <v>433</v>
      </c>
      <c r="L7" s="50">
        <f>'[1]Табела 1'!K5</f>
        <v>258</v>
      </c>
      <c r="M7" s="50">
        <f>'[1]Табела 1'!L5</f>
        <v>194</v>
      </c>
      <c r="N7" s="252">
        <f>'[1]Табела 1'!M5</f>
        <v>4174</v>
      </c>
    </row>
    <row r="8" spans="1:14" ht="15">
      <c r="A8" s="120">
        <v>4</v>
      </c>
      <c r="B8" s="37" t="str">
        <f>'[1]Табела 1'!A6</f>
        <v>04. Каско шински возила</v>
      </c>
      <c r="C8" s="50">
        <f>'[1]Табела 1'!B6</f>
        <v>0</v>
      </c>
      <c r="D8" s="50">
        <f>'[1]Табела 1'!C6</f>
        <v>0</v>
      </c>
      <c r="E8" s="50">
        <f>'[1]Табела 1'!D6</f>
        <v>0</v>
      </c>
      <c r="F8" s="50">
        <f>'[1]Табела 1'!E6</f>
        <v>0</v>
      </c>
      <c r="G8" s="50">
        <f>'[1]Табела 1'!F6</f>
        <v>0</v>
      </c>
      <c r="H8" s="50">
        <f>'[1]Табела 1'!G6</f>
        <v>0</v>
      </c>
      <c r="I8" s="50">
        <f>'[1]Табела 1'!H6</f>
        <v>0</v>
      </c>
      <c r="J8" s="50">
        <f>'[1]Табела 1'!I6</f>
        <v>0</v>
      </c>
      <c r="K8" s="50">
        <f>'[1]Табела 1'!J6</f>
        <v>0</v>
      </c>
      <c r="L8" s="50">
        <f>'[1]Табела 1'!K6</f>
        <v>0</v>
      </c>
      <c r="M8" s="50">
        <f>'[1]Табела 1'!L6</f>
        <v>0</v>
      </c>
      <c r="N8" s="252">
        <f>'[1]Табела 1'!M6</f>
        <v>0</v>
      </c>
    </row>
    <row r="9" spans="1:14" ht="15">
      <c r="A9" s="120">
        <v>5</v>
      </c>
      <c r="B9" s="37" t="str">
        <f>'[1]Табела 1'!A7</f>
        <v>05. Каско воздухоплови</v>
      </c>
      <c r="C9" s="50">
        <f>'[1]Табела 1'!B7</f>
        <v>0</v>
      </c>
      <c r="D9" s="50">
        <f>'[1]Табела 1'!C7</f>
        <v>0</v>
      </c>
      <c r="E9" s="50">
        <f>'[1]Табела 1'!D7</f>
        <v>0</v>
      </c>
      <c r="F9" s="50">
        <f>'[1]Табела 1'!E7</f>
        <v>0</v>
      </c>
      <c r="G9" s="50">
        <f>'[1]Табела 1'!F7</f>
        <v>0</v>
      </c>
      <c r="H9" s="50">
        <f>'[1]Табела 1'!G7</f>
        <v>0</v>
      </c>
      <c r="I9" s="50">
        <f>'[1]Табела 1'!H7</f>
        <v>0</v>
      </c>
      <c r="J9" s="50">
        <f>'[1]Табела 1'!I7</f>
        <v>0</v>
      </c>
      <c r="K9" s="50">
        <f>'[1]Табела 1'!J7</f>
        <v>0</v>
      </c>
      <c r="L9" s="50">
        <f>'[1]Табела 1'!K7</f>
        <v>0</v>
      </c>
      <c r="M9" s="50">
        <f>'[1]Табела 1'!L7</f>
        <v>0</v>
      </c>
      <c r="N9" s="252">
        <f>'[1]Табела 1'!M7</f>
        <v>0</v>
      </c>
    </row>
    <row r="10" spans="1:14" ht="15">
      <c r="A10" s="120">
        <v>6</v>
      </c>
      <c r="B10" s="37" t="str">
        <f>'[1]Табела 1'!A8</f>
        <v>06. Каско пловни објекти</v>
      </c>
      <c r="C10" s="50">
        <f>'[1]Табела 1'!B8</f>
        <v>0</v>
      </c>
      <c r="D10" s="50">
        <f>'[1]Табела 1'!C8</f>
        <v>0</v>
      </c>
      <c r="E10" s="50">
        <f>'[1]Табела 1'!D8</f>
        <v>0</v>
      </c>
      <c r="F10" s="50">
        <f>'[1]Табела 1'!E8</f>
        <v>0</v>
      </c>
      <c r="G10" s="50">
        <f>'[1]Табела 1'!F8</f>
        <v>0</v>
      </c>
      <c r="H10" s="50">
        <f>'[1]Табела 1'!G8</f>
        <v>0</v>
      </c>
      <c r="I10" s="50">
        <f>'[1]Табела 1'!H8</f>
        <v>0</v>
      </c>
      <c r="J10" s="50">
        <f>'[1]Табела 1'!I8</f>
        <v>0</v>
      </c>
      <c r="K10" s="50">
        <f>'[1]Табела 1'!J8</f>
        <v>0</v>
      </c>
      <c r="L10" s="50">
        <f>'[1]Табела 1'!K8</f>
        <v>0</v>
      </c>
      <c r="M10" s="50">
        <f>'[1]Табела 1'!L8</f>
        <v>0</v>
      </c>
      <c r="N10" s="252">
        <f>'[1]Табела 1'!M8</f>
        <v>0</v>
      </c>
    </row>
    <row r="11" spans="1:14" ht="15">
      <c r="A11" s="120">
        <v>7</v>
      </c>
      <c r="B11" s="37" t="str">
        <f>'[1]Табела 1'!A9</f>
        <v>07. Карго</v>
      </c>
      <c r="C11" s="50">
        <f>'[1]Табела 1'!B9</f>
        <v>9</v>
      </c>
      <c r="D11" s="50">
        <f>'[1]Табела 1'!C9</f>
        <v>0</v>
      </c>
      <c r="E11" s="50">
        <f>'[1]Табела 1'!D9</f>
        <v>0</v>
      </c>
      <c r="F11" s="50">
        <f>'[1]Табела 1'!E9</f>
        <v>15</v>
      </c>
      <c r="G11" s="50">
        <f>'[1]Табела 1'!F9</f>
        <v>3</v>
      </c>
      <c r="H11" s="50">
        <f>'[1]Табела 1'!G9</f>
        <v>1</v>
      </c>
      <c r="I11" s="50">
        <f>'[1]Табела 1'!H9</f>
        <v>0</v>
      </c>
      <c r="J11" s="50">
        <f>'[1]Табела 1'!I9</f>
        <v>5</v>
      </c>
      <c r="K11" s="50">
        <f>'[1]Табела 1'!J9</f>
        <v>1</v>
      </c>
      <c r="L11" s="50">
        <f>'[1]Табела 1'!K9</f>
        <v>0</v>
      </c>
      <c r="M11" s="50">
        <f>'[1]Табела 1'!L9</f>
        <v>0</v>
      </c>
      <c r="N11" s="252">
        <f>'[1]Табела 1'!M9</f>
        <v>34</v>
      </c>
    </row>
    <row r="12" spans="1:14" ht="15">
      <c r="A12" s="120">
        <v>8</v>
      </c>
      <c r="B12" s="37" t="str">
        <f>'[1]Табела 1'!A10</f>
        <v>08. Имот од пожар и др.опасн.</v>
      </c>
      <c r="C12" s="50">
        <f>'[1]Табела 1'!B10</f>
        <v>32</v>
      </c>
      <c r="D12" s="50">
        <f>'[1]Табела 1'!C10</f>
        <v>14</v>
      </c>
      <c r="E12" s="50">
        <f>'[1]Табела 1'!D10</f>
        <v>74</v>
      </c>
      <c r="F12" s="50">
        <f>'[1]Табела 1'!E10</f>
        <v>239</v>
      </c>
      <c r="G12" s="50">
        <f>'[1]Табела 1'!F10</f>
        <v>106</v>
      </c>
      <c r="H12" s="50">
        <f>'[1]Табела 1'!G10</f>
        <v>14</v>
      </c>
      <c r="I12" s="50">
        <f>'[1]Табела 1'!H10</f>
        <v>4</v>
      </c>
      <c r="J12" s="50">
        <f>'[1]Табела 1'!I10</f>
        <v>10</v>
      </c>
      <c r="K12" s="50">
        <f>'[1]Табела 1'!J10</f>
        <v>30</v>
      </c>
      <c r="L12" s="50">
        <f>'[1]Табела 1'!K10</f>
        <v>25</v>
      </c>
      <c r="M12" s="50">
        <f>'[1]Табела 1'!L10</f>
        <v>17</v>
      </c>
      <c r="N12" s="252">
        <f>'[1]Табела 1'!M10</f>
        <v>565</v>
      </c>
    </row>
    <row r="13" spans="1:14" ht="15">
      <c r="A13" s="120">
        <v>9</v>
      </c>
      <c r="B13" s="37" t="str">
        <f>'[1]Табела 1'!A11</f>
        <v>09. Имот останато</v>
      </c>
      <c r="C13" s="50">
        <f>'[1]Табела 1'!B11</f>
        <v>812</v>
      </c>
      <c r="D13" s="50">
        <f>'[1]Табела 1'!C11</f>
        <v>785</v>
      </c>
      <c r="E13" s="50">
        <f>'[1]Табела 1'!D11</f>
        <v>297</v>
      </c>
      <c r="F13" s="50">
        <f>'[1]Табела 1'!E11</f>
        <v>420</v>
      </c>
      <c r="G13" s="50">
        <f>'[1]Табела 1'!F11</f>
        <v>273</v>
      </c>
      <c r="H13" s="50">
        <f>'[1]Табела 1'!G11</f>
        <v>182</v>
      </c>
      <c r="I13" s="50">
        <f>'[1]Табела 1'!H11</f>
        <v>9</v>
      </c>
      <c r="J13" s="50">
        <f>'[1]Табела 1'!I11</f>
        <v>100</v>
      </c>
      <c r="K13" s="50">
        <f>'[1]Табела 1'!J11</f>
        <v>118</v>
      </c>
      <c r="L13" s="50">
        <f>'[1]Табела 1'!K11</f>
        <v>172</v>
      </c>
      <c r="M13" s="50">
        <f>'[1]Табела 1'!L11</f>
        <v>81</v>
      </c>
      <c r="N13" s="252">
        <f>'[1]Табела 1'!M11</f>
        <v>3249</v>
      </c>
    </row>
    <row r="14" spans="1:14" ht="15">
      <c r="A14" s="120">
        <v>10</v>
      </c>
      <c r="B14" s="37" t="str">
        <f>'[1]Табела 1'!A15</f>
        <v>10. АО (вкупно)</v>
      </c>
      <c r="C14" s="50">
        <f>'[1]Табела 1'!$B$15</f>
        <v>812</v>
      </c>
      <c r="D14" s="50">
        <f>'[1]Табела 1'!$B$15</f>
        <v>812</v>
      </c>
      <c r="E14" s="50">
        <f>'[1]Табела 1'!$B$15</f>
        <v>812</v>
      </c>
      <c r="F14" s="50">
        <f>'[1]Табела 1'!$B$15</f>
        <v>812</v>
      </c>
      <c r="G14" s="50">
        <f>'[1]Табела 1'!$B$15</f>
        <v>812</v>
      </c>
      <c r="H14" s="50">
        <f>'[1]Табела 1'!$B$15</f>
        <v>812</v>
      </c>
      <c r="I14" s="50">
        <f>'[1]Табела 1'!$B$15</f>
        <v>812</v>
      </c>
      <c r="J14" s="50">
        <f>'[1]Табела 1'!$B$15</f>
        <v>812</v>
      </c>
      <c r="K14" s="50">
        <f>'[1]Табела 1'!$B$15</f>
        <v>812</v>
      </c>
      <c r="L14" s="50">
        <f>'[1]Табела 1'!$B$15</f>
        <v>812</v>
      </c>
      <c r="M14" s="50">
        <f>'[1]Табела 1'!$B$15</f>
        <v>812</v>
      </c>
      <c r="N14" s="252">
        <f>'[1]Табела 1'!$B$15</f>
        <v>812</v>
      </c>
    </row>
    <row r="15" spans="1:14" ht="15">
      <c r="A15" s="120">
        <v>11</v>
      </c>
      <c r="B15" s="37" t="str">
        <f>'[1]Табела 1'!A19</f>
        <v>11. Одговорност воздухоплови</v>
      </c>
      <c r="C15" s="50">
        <f>'[1]Табела 1'!B19</f>
        <v>0</v>
      </c>
      <c r="D15" s="50">
        <f>'[1]Табела 1'!C19</f>
        <v>0</v>
      </c>
      <c r="E15" s="50">
        <f>'[1]Табела 1'!D19</f>
        <v>0</v>
      </c>
      <c r="F15" s="50">
        <f>'[1]Табела 1'!E19</f>
        <v>0</v>
      </c>
      <c r="G15" s="50">
        <f>'[1]Табела 1'!F19</f>
        <v>0</v>
      </c>
      <c r="H15" s="50">
        <f>'[1]Табела 1'!G19</f>
        <v>0</v>
      </c>
      <c r="I15" s="50">
        <f>'[1]Табела 1'!H19</f>
        <v>0</v>
      </c>
      <c r="J15" s="50">
        <f>'[1]Табела 1'!I19</f>
        <v>0</v>
      </c>
      <c r="K15" s="50">
        <f>'[1]Табела 1'!J19</f>
        <v>0</v>
      </c>
      <c r="L15" s="50">
        <f>'[1]Табела 1'!K19</f>
        <v>0</v>
      </c>
      <c r="M15" s="50">
        <f>'[1]Табела 1'!L19</f>
        <v>0</v>
      </c>
      <c r="N15" s="252">
        <f>'[1]Табела 1'!M19</f>
        <v>0</v>
      </c>
    </row>
    <row r="16" spans="1:14" ht="15">
      <c r="A16" s="120">
        <v>12</v>
      </c>
      <c r="B16" s="37" t="str">
        <f>'[1]Табела 1'!A20</f>
        <v>12. Одговорност пловни објекти</v>
      </c>
      <c r="C16" s="50">
        <f>'[1]Табела 1'!B20</f>
        <v>0</v>
      </c>
      <c r="D16" s="50">
        <f>'[1]Табела 1'!C20</f>
        <v>0</v>
      </c>
      <c r="E16" s="50">
        <f>'[1]Табела 1'!D20</f>
        <v>0</v>
      </c>
      <c r="F16" s="50">
        <f>'[1]Табела 1'!E20</f>
        <v>0</v>
      </c>
      <c r="G16" s="50">
        <f>'[1]Табела 1'!F20</f>
        <v>0</v>
      </c>
      <c r="H16" s="50">
        <f>'[1]Табела 1'!G20</f>
        <v>0</v>
      </c>
      <c r="I16" s="50">
        <f>'[1]Табела 1'!H20</f>
        <v>0</v>
      </c>
      <c r="J16" s="50">
        <f>'[1]Табела 1'!I20</f>
        <v>0</v>
      </c>
      <c r="K16" s="50">
        <f>'[1]Табела 1'!J20</f>
        <v>0</v>
      </c>
      <c r="L16" s="50">
        <f>'[1]Табела 1'!K20</f>
        <v>0</v>
      </c>
      <c r="M16" s="50">
        <f>'[1]Табела 1'!L20</f>
        <v>0</v>
      </c>
      <c r="N16" s="252">
        <f>'[1]Табела 1'!M20</f>
        <v>0</v>
      </c>
    </row>
    <row r="17" spans="1:14" ht="14.25" customHeight="1">
      <c r="A17" s="120">
        <v>13</v>
      </c>
      <c r="B17" s="37" t="str">
        <f>'[1]Табела 1'!A21</f>
        <v>13. Општа одговорност</v>
      </c>
      <c r="C17" s="50">
        <f>'[1]Табела 1'!B21</f>
        <v>43</v>
      </c>
      <c r="D17" s="50">
        <f>'[1]Табела 1'!C21</f>
        <v>9</v>
      </c>
      <c r="E17" s="50">
        <f>'[1]Табела 1'!D21</f>
        <v>14</v>
      </c>
      <c r="F17" s="50">
        <f>'[1]Табела 1'!E21</f>
        <v>11</v>
      </c>
      <c r="G17" s="50">
        <f>'[1]Табела 1'!F21</f>
        <v>11</v>
      </c>
      <c r="H17" s="50">
        <f>'[1]Табела 1'!G21</f>
        <v>13</v>
      </c>
      <c r="I17" s="50">
        <f>'[1]Табела 1'!H21</f>
        <v>1</v>
      </c>
      <c r="J17" s="50">
        <f>'[1]Табела 1'!I21</f>
        <v>9</v>
      </c>
      <c r="K17" s="50">
        <f>'[1]Табела 1'!J21</f>
        <v>19</v>
      </c>
      <c r="L17" s="50">
        <f>'[1]Табела 1'!K21</f>
        <v>4</v>
      </c>
      <c r="M17" s="50">
        <f>'[1]Табела 1'!L21</f>
        <v>0</v>
      </c>
      <c r="N17" s="252">
        <f>'[1]Табела 1'!M21</f>
        <v>134</v>
      </c>
    </row>
    <row r="18" spans="1:14" ht="14.25" customHeight="1">
      <c r="A18" s="120">
        <v>14</v>
      </c>
      <c r="B18" s="37" t="str">
        <f>'[1]Табела 1'!A22</f>
        <v xml:space="preserve">14. Кредити </v>
      </c>
      <c r="C18" s="50">
        <f>'[1]Табела 1'!B22</f>
        <v>0</v>
      </c>
      <c r="D18" s="50">
        <f>'[1]Табела 1'!C22</f>
        <v>1</v>
      </c>
      <c r="E18" s="50">
        <f>'[1]Табела 1'!D22</f>
        <v>0</v>
      </c>
      <c r="F18" s="50">
        <f>'[1]Табела 1'!E22</f>
        <v>0</v>
      </c>
      <c r="G18" s="50">
        <f>'[1]Табела 1'!F22</f>
        <v>0</v>
      </c>
      <c r="H18" s="50">
        <f>'[1]Табела 1'!G22</f>
        <v>0</v>
      </c>
      <c r="I18" s="50">
        <f>'[1]Табела 1'!H22</f>
        <v>0</v>
      </c>
      <c r="J18" s="50">
        <f>'[1]Табела 1'!I22</f>
        <v>0</v>
      </c>
      <c r="K18" s="50">
        <f>'[1]Табела 1'!J22</f>
        <v>0</v>
      </c>
      <c r="L18" s="50">
        <f>'[1]Табела 1'!K22</f>
        <v>0</v>
      </c>
      <c r="M18" s="50">
        <f>'[1]Табела 1'!L22</f>
        <v>0</v>
      </c>
      <c r="N18" s="252">
        <f>'[1]Табела 1'!M22</f>
        <v>1</v>
      </c>
    </row>
    <row r="19" spans="1:17" ht="14.25" customHeight="1">
      <c r="A19" s="120">
        <v>15</v>
      </c>
      <c r="B19" s="37" t="str">
        <f>'[1]Табела 1'!A23</f>
        <v>15. Гаранции</v>
      </c>
      <c r="C19" s="50">
        <f>'[1]Табела 1'!B23</f>
        <v>0</v>
      </c>
      <c r="D19" s="50">
        <f>'[1]Табела 1'!C23</f>
        <v>0</v>
      </c>
      <c r="E19" s="50">
        <f>'[1]Табела 1'!D23</f>
        <v>0</v>
      </c>
      <c r="F19" s="50">
        <f>'[1]Табела 1'!E23</f>
        <v>0</v>
      </c>
      <c r="G19" s="50">
        <f>'[1]Табела 1'!F23</f>
        <v>0</v>
      </c>
      <c r="H19" s="50">
        <f>'[1]Табела 1'!G23</f>
        <v>0</v>
      </c>
      <c r="I19" s="50">
        <f>'[1]Табела 1'!H23</f>
        <v>0</v>
      </c>
      <c r="J19" s="50">
        <f>'[1]Табела 1'!I23</f>
        <v>0</v>
      </c>
      <c r="K19" s="50">
        <f>'[1]Табела 1'!J23</f>
        <v>0</v>
      </c>
      <c r="L19" s="50">
        <f>'[1]Табела 1'!K23</f>
        <v>0</v>
      </c>
      <c r="M19" s="50">
        <f>'[1]Табела 1'!L23</f>
        <v>0</v>
      </c>
      <c r="N19" s="252">
        <f>'[1]Табела 1'!M23</f>
        <v>0</v>
      </c>
      <c r="Q19" s="30" t="s">
        <v>92</v>
      </c>
    </row>
    <row r="20" spans="1:14" ht="15">
      <c r="A20" s="120">
        <v>16</v>
      </c>
      <c r="B20" s="37" t="str">
        <f>'[1]Табела 1'!A24</f>
        <v>16. Финансиски загуби</v>
      </c>
      <c r="C20" s="50">
        <f>'[1]Табела 1'!B24</f>
        <v>19</v>
      </c>
      <c r="D20" s="50">
        <f>'[1]Табела 1'!C24</f>
        <v>0</v>
      </c>
      <c r="E20" s="50">
        <f>'[1]Табела 1'!D24</f>
        <v>0</v>
      </c>
      <c r="F20" s="50">
        <f>'[1]Табела 1'!E24</f>
        <v>0</v>
      </c>
      <c r="G20" s="50">
        <f>'[1]Табела 1'!F24</f>
        <v>0</v>
      </c>
      <c r="H20" s="50">
        <f>'[1]Табела 1'!G24</f>
        <v>0</v>
      </c>
      <c r="I20" s="50">
        <f>'[1]Табела 1'!H24</f>
        <v>0</v>
      </c>
      <c r="J20" s="50">
        <f>'[1]Табела 1'!I24</f>
        <v>1</v>
      </c>
      <c r="K20" s="50">
        <f>'[1]Табела 1'!J24</f>
        <v>0</v>
      </c>
      <c r="L20" s="50">
        <f>'[1]Табела 1'!K24</f>
        <v>0</v>
      </c>
      <c r="M20" s="50">
        <f>'[1]Табела 1'!L24</f>
        <v>0</v>
      </c>
      <c r="N20" s="252">
        <f>'[1]Табела 1'!M24</f>
        <v>20</v>
      </c>
    </row>
    <row r="21" spans="1:14" ht="15">
      <c r="A21" s="120">
        <v>17</v>
      </c>
      <c r="B21" s="37" t="str">
        <f>'[1]Табела 1'!A25</f>
        <v>17. Правна заштита</v>
      </c>
      <c r="C21" s="50">
        <f>'[1]Табела 1'!B25</f>
        <v>0</v>
      </c>
      <c r="D21" s="50">
        <f>'[1]Табела 1'!C25</f>
        <v>0</v>
      </c>
      <c r="E21" s="50">
        <f>'[1]Табела 1'!D25</f>
        <v>0</v>
      </c>
      <c r="F21" s="50">
        <f>'[1]Табела 1'!E25</f>
        <v>0</v>
      </c>
      <c r="G21" s="50">
        <f>'[1]Табела 1'!F25</f>
        <v>0</v>
      </c>
      <c r="H21" s="50">
        <f>'[1]Табела 1'!G25</f>
        <v>0</v>
      </c>
      <c r="I21" s="50">
        <f>'[1]Табела 1'!H25</f>
        <v>0</v>
      </c>
      <c r="J21" s="50">
        <f>'[1]Табела 1'!I25</f>
        <v>0</v>
      </c>
      <c r="K21" s="50">
        <f>'[1]Табела 1'!J25</f>
        <v>0</v>
      </c>
      <c r="L21" s="50">
        <f>'[1]Табела 1'!K25</f>
        <v>0</v>
      </c>
      <c r="M21" s="50">
        <f>'[1]Табела 1'!L25</f>
        <v>0</v>
      </c>
      <c r="N21" s="252">
        <f>'[1]Табела 1'!M25</f>
        <v>0</v>
      </c>
    </row>
    <row r="22" spans="1:14" ht="15">
      <c r="A22" s="120">
        <v>18</v>
      </c>
      <c r="B22" s="37" t="str">
        <f>'[1]Табела 1'!A26</f>
        <v>18. Туристичка помош</v>
      </c>
      <c r="C22" s="50">
        <f>'[1]Табела 1'!B26</f>
        <v>50</v>
      </c>
      <c r="D22" s="50">
        <f>'[1]Табела 1'!C26</f>
        <v>274</v>
      </c>
      <c r="E22" s="50">
        <f>'[1]Табела 1'!D26</f>
        <v>186</v>
      </c>
      <c r="F22" s="50">
        <f>'[1]Табела 1'!E26</f>
        <v>131</v>
      </c>
      <c r="G22" s="50">
        <f>'[1]Табела 1'!F26</f>
        <v>258</v>
      </c>
      <c r="H22" s="50">
        <f>'[1]Табела 1'!G26</f>
        <v>42</v>
      </c>
      <c r="I22" s="50">
        <f>'[1]Табела 1'!H26</f>
        <v>13</v>
      </c>
      <c r="J22" s="50">
        <f>'[1]Табела 1'!I26</f>
        <v>52</v>
      </c>
      <c r="K22" s="50">
        <f>'[1]Табела 1'!J26</f>
        <v>150</v>
      </c>
      <c r="L22" s="50">
        <f>'[1]Табела 1'!K26</f>
        <v>10</v>
      </c>
      <c r="M22" s="50">
        <f>'[1]Табела 1'!L26</f>
        <v>99</v>
      </c>
      <c r="N22" s="252">
        <f>'[1]Табела 1'!M26</f>
        <v>1265</v>
      </c>
    </row>
    <row r="23" spans="1:14" ht="13.5" thickBot="1">
      <c r="A23" s="119"/>
      <c r="B23" s="118" t="s">
        <v>11</v>
      </c>
      <c r="C23" s="237">
        <f>'[1]Табела 1'!B27</f>
        <v>2594</v>
      </c>
      <c r="D23" s="237">
        <f>'[1]Табела 1'!C27</f>
        <v>6244</v>
      </c>
      <c r="E23" s="237">
        <f>'[1]Табела 1'!D27</f>
        <v>2970</v>
      </c>
      <c r="F23" s="237">
        <f>'[1]Табела 1'!E27</f>
        <v>2732</v>
      </c>
      <c r="G23" s="237">
        <f>'[1]Табела 1'!F27</f>
        <v>5773</v>
      </c>
      <c r="H23" s="237">
        <f>'[1]Табела 1'!G27</f>
        <v>2582</v>
      </c>
      <c r="I23" s="237">
        <f>'[1]Табела 1'!H27</f>
        <v>1157</v>
      </c>
      <c r="J23" s="237">
        <f>'[1]Табела 1'!I27</f>
        <v>2578</v>
      </c>
      <c r="K23" s="237">
        <f>'[1]Табела 1'!J27</f>
        <v>2402</v>
      </c>
      <c r="L23" s="237">
        <f>'[1]Табела 1'!K27</f>
        <v>1694</v>
      </c>
      <c r="M23" s="237">
        <f>'[1]Табела 1'!L27</f>
        <v>1588</v>
      </c>
      <c r="N23" s="243">
        <f>'[1]Табела 1'!M27</f>
        <v>32314</v>
      </c>
    </row>
    <row r="24" spans="16:17" ht="15">
      <c r="P24" s="30" t="s">
        <v>92</v>
      </c>
      <c r="Q24" s="30" t="s">
        <v>92</v>
      </c>
    </row>
    <row r="25" spans="1:17" ht="15.75" customHeight="1">
      <c r="A25" s="304" t="s">
        <v>1</v>
      </c>
      <c r="B25" s="306" t="s">
        <v>2</v>
      </c>
      <c r="C25" s="315" t="s">
        <v>27</v>
      </c>
      <c r="D25" s="316"/>
      <c r="E25" s="316"/>
      <c r="F25" s="316"/>
      <c r="G25" s="317"/>
      <c r="H25" s="313" t="s">
        <v>11</v>
      </c>
      <c r="Q25" s="30" t="s">
        <v>92</v>
      </c>
    </row>
    <row r="26" spans="1:8" ht="27.75" customHeight="1">
      <c r="A26" s="304"/>
      <c r="B26" s="306"/>
      <c r="C26" s="269" t="str">
        <f>'[1]Табела 1'!B29</f>
        <v>Кроација живот</v>
      </c>
      <c r="D26" s="269" t="str">
        <f>'[1]Табела 1'!C29</f>
        <v>Граве</v>
      </c>
      <c r="E26" s="269" t="str">
        <f>'[1]Табела 1'!D29</f>
        <v>Винер живот</v>
      </c>
      <c r="F26" s="269" t="str">
        <f>'[1]Табела 1'!E29</f>
        <v>Уника живот</v>
      </c>
      <c r="G26" s="269" t="str">
        <f>'[1]Табела 1'!G29</f>
        <v>Триглав  Живот</v>
      </c>
      <c r="H26" s="314"/>
    </row>
    <row r="27" spans="1:9" ht="17.25" customHeight="1">
      <c r="A27" s="194">
        <v>19</v>
      </c>
      <c r="B27" s="42" t="str">
        <f>'[1]Табела 1'!A30</f>
        <v>19. Живот</v>
      </c>
      <c r="C27" s="156">
        <f>'[1]Табела 1'!B30</f>
        <v>718</v>
      </c>
      <c r="D27" s="156">
        <f>'[1]Табела 1'!C30</f>
        <v>397</v>
      </c>
      <c r="E27" s="156">
        <f>'[1]Табела 1'!D30</f>
        <v>105</v>
      </c>
      <c r="F27" s="156">
        <f>'[1]Табела 1'!E30</f>
        <v>104</v>
      </c>
      <c r="G27" s="156">
        <f>'[1]Табела 1'!G30</f>
        <v>2</v>
      </c>
      <c r="H27" s="353">
        <f>'[1]Табела 1'!H30</f>
        <v>1326</v>
      </c>
      <c r="I27" s="30" t="s">
        <v>92</v>
      </c>
    </row>
    <row r="28" spans="1:8" ht="17.25" customHeight="1">
      <c r="A28" s="171">
        <v>20</v>
      </c>
      <c r="B28" s="178" t="str">
        <f>'[1]Табела 1'!A34</f>
        <v>20. Брак или породување</v>
      </c>
      <c r="C28" s="156">
        <f>'[1]Табела 1'!B34</f>
        <v>0</v>
      </c>
      <c r="D28" s="156">
        <f>'[1]Табела 1'!C34</f>
        <v>0</v>
      </c>
      <c r="E28" s="156">
        <f>'[1]Табела 1'!D34</f>
        <v>0</v>
      </c>
      <c r="F28" s="156">
        <f>'[1]Табела 1'!E34</f>
        <v>0</v>
      </c>
      <c r="G28" s="156">
        <f>'[1]Табела 1'!G34</f>
        <v>0</v>
      </c>
      <c r="H28" s="353">
        <f>'[1]Табела 1'!H34</f>
        <v>0</v>
      </c>
    </row>
    <row r="29" spans="1:8" ht="35.25" customHeight="1" thickBot="1">
      <c r="A29" s="143">
        <v>20</v>
      </c>
      <c r="B29" s="138" t="str">
        <f>'[1]Табела 1'!A35</f>
        <v>21. Осигурување на живот кога инвестициониот ризик е на товар на осигуреникот</v>
      </c>
      <c r="C29" s="156">
        <f>'[1]Табела 1'!B35</f>
        <v>1</v>
      </c>
      <c r="D29" s="156">
        <f>'[1]Табела 1'!C35</f>
        <v>0</v>
      </c>
      <c r="E29" s="156">
        <f>'[1]Табела 1'!D35</f>
        <v>28</v>
      </c>
      <c r="F29" s="156">
        <f>'[1]Табела 1'!E35</f>
        <v>0</v>
      </c>
      <c r="G29" s="156">
        <f>'[1]Табела 1'!G35</f>
        <v>0</v>
      </c>
      <c r="H29" s="353">
        <f>'[1]Табела 1'!H35</f>
        <v>29</v>
      </c>
    </row>
    <row r="30" spans="1:14" ht="24.75" customHeight="1" thickBot="1">
      <c r="A30" s="117"/>
      <c r="B30" s="118" t="s">
        <v>11</v>
      </c>
      <c r="C30" s="237">
        <f>'[1]Табела 1'!B40</f>
        <v>719</v>
      </c>
      <c r="D30" s="237">
        <f>'[1]Табела 1'!C40</f>
        <v>397</v>
      </c>
      <c r="E30" s="237">
        <f>'[1]Табела 1'!D40</f>
        <v>133</v>
      </c>
      <c r="F30" s="237">
        <f>'[1]Табела 1'!E40</f>
        <v>104</v>
      </c>
      <c r="G30" s="237">
        <f>'[1]Табела 1'!G40</f>
        <v>2</v>
      </c>
      <c r="H30" s="243">
        <f>'[1]Табела 1'!H40</f>
        <v>1355</v>
      </c>
      <c r="K30" s="310" t="s">
        <v>28</v>
      </c>
      <c r="L30" s="311"/>
      <c r="M30" s="308">
        <f>N23+H30</f>
        <v>33669</v>
      </c>
      <c r="N30" s="309"/>
    </row>
    <row r="31" ht="15">
      <c r="H31" s="30" t="s">
        <v>92</v>
      </c>
    </row>
    <row r="39" ht="15">
      <c r="K39" s="30" t="s">
        <v>92</v>
      </c>
    </row>
  </sheetData>
  <mergeCells count="10">
    <mergeCell ref="K30:L30"/>
    <mergeCell ref="A1:N1"/>
    <mergeCell ref="M30:N30"/>
    <mergeCell ref="A3:A4"/>
    <mergeCell ref="B3:B4"/>
    <mergeCell ref="C3:M3"/>
    <mergeCell ref="A25:A26"/>
    <mergeCell ref="B25:B26"/>
    <mergeCell ref="H25:H26"/>
    <mergeCell ref="C25:G25"/>
  </mergeCells>
  <printOptions horizontalCentered="1"/>
  <pageMargins left="0.11811023622047245" right="0" top="1.5748031496062993" bottom="0" header="0" footer="0"/>
  <pageSetup fitToHeight="0" fitToWidth="1" horizontalDpi="600" verticalDpi="600" orientation="landscape" paperSize="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80" zoomScaleNormal="80" workbookViewId="0" topLeftCell="A1">
      <selection activeCell="A1" sqref="A1:XFD1048576"/>
    </sheetView>
  </sheetViews>
  <sheetFormatPr defaultColWidth="9.140625" defaultRowHeight="15"/>
  <cols>
    <col min="1" max="1" width="6.8515625" style="30" customWidth="1"/>
    <col min="2" max="2" width="22.421875" style="30" bestFit="1" customWidth="1"/>
    <col min="3" max="3" width="13.8515625" style="30" customWidth="1"/>
    <col min="4" max="4" width="13.57421875" style="30" customWidth="1"/>
    <col min="5" max="7" width="14.140625" style="30" customWidth="1"/>
    <col min="8" max="8" width="15.7109375" style="30" customWidth="1"/>
    <col min="9" max="16384" width="9.140625" style="30" customWidth="1"/>
  </cols>
  <sheetData>
    <row r="1" spans="1:8" ht="18.75">
      <c r="A1" s="326" t="s">
        <v>77</v>
      </c>
      <c r="B1" s="326"/>
      <c r="C1" s="326"/>
      <c r="D1" s="326"/>
      <c r="E1" s="326"/>
      <c r="F1" s="326"/>
      <c r="G1" s="326"/>
      <c r="H1" s="326"/>
    </row>
    <row r="2" spans="1:8" ht="13.5" thickBot="1">
      <c r="A2" s="46"/>
      <c r="C2" s="159"/>
      <c r="D2" s="159"/>
      <c r="E2" s="160"/>
      <c r="F2" s="160"/>
      <c r="G2" s="160"/>
      <c r="H2" s="161"/>
    </row>
    <row r="3" spans="1:8" ht="69" customHeight="1">
      <c r="A3" s="53" t="s">
        <v>1</v>
      </c>
      <c r="B3" s="57" t="s">
        <v>32</v>
      </c>
      <c r="C3" s="57" t="s">
        <v>42</v>
      </c>
      <c r="D3" s="57" t="s">
        <v>43</v>
      </c>
      <c r="E3" s="57" t="s">
        <v>44</v>
      </c>
      <c r="F3" s="57" t="s">
        <v>45</v>
      </c>
      <c r="G3" s="57" t="s">
        <v>46</v>
      </c>
      <c r="H3" s="69" t="s">
        <v>47</v>
      </c>
    </row>
    <row r="4" spans="1:8" ht="15" customHeight="1">
      <c r="A4" s="55"/>
      <c r="B4" s="70" t="s">
        <v>37</v>
      </c>
      <c r="C4" s="70">
        <v>18254</v>
      </c>
      <c r="D4" s="70">
        <v>37627</v>
      </c>
      <c r="E4" s="70">
        <v>32314</v>
      </c>
      <c r="F4" s="70">
        <v>4761</v>
      </c>
      <c r="G4" s="70">
        <v>18806</v>
      </c>
      <c r="H4" s="248">
        <v>2423</v>
      </c>
    </row>
    <row r="5" spans="1:8" ht="15" customHeight="1">
      <c r="A5" s="71">
        <v>1</v>
      </c>
      <c r="B5" s="17" t="s">
        <v>63</v>
      </c>
      <c r="C5" s="68">
        <v>1186</v>
      </c>
      <c r="D5" s="68">
        <v>2825</v>
      </c>
      <c r="E5" s="68">
        <v>2594</v>
      </c>
      <c r="F5" s="68">
        <v>313</v>
      </c>
      <c r="G5" s="68">
        <v>1104</v>
      </c>
      <c r="H5" s="185">
        <v>167</v>
      </c>
    </row>
    <row r="6" spans="1:8" ht="15" customHeight="1">
      <c r="A6" s="71">
        <v>2</v>
      </c>
      <c r="B6" s="17" t="s">
        <v>4</v>
      </c>
      <c r="C6" s="68">
        <v>2251</v>
      </c>
      <c r="D6" s="68">
        <v>8207</v>
      </c>
      <c r="E6" s="68">
        <v>6244</v>
      </c>
      <c r="F6" s="68">
        <v>1043</v>
      </c>
      <c r="G6" s="68">
        <v>3171</v>
      </c>
      <c r="H6" s="185">
        <v>245</v>
      </c>
    </row>
    <row r="7" spans="1:8" ht="15" customHeight="1">
      <c r="A7" s="71">
        <v>3</v>
      </c>
      <c r="B7" s="17" t="s">
        <v>5</v>
      </c>
      <c r="C7" s="68">
        <v>2080</v>
      </c>
      <c r="D7" s="68">
        <v>3827</v>
      </c>
      <c r="E7" s="68">
        <v>2970</v>
      </c>
      <c r="F7" s="68">
        <v>573</v>
      </c>
      <c r="G7" s="68">
        <v>2364</v>
      </c>
      <c r="H7" s="185">
        <v>208</v>
      </c>
    </row>
    <row r="8" spans="1:8" ht="15" customHeight="1">
      <c r="A8" s="71">
        <v>4</v>
      </c>
      <c r="B8" s="17" t="s">
        <v>6</v>
      </c>
      <c r="C8" s="68">
        <v>1856</v>
      </c>
      <c r="D8" s="68">
        <v>2722</v>
      </c>
      <c r="E8" s="68">
        <v>2732</v>
      </c>
      <c r="F8" s="68">
        <v>265</v>
      </c>
      <c r="G8" s="68">
        <v>1581</v>
      </c>
      <c r="H8" s="184">
        <v>244</v>
      </c>
    </row>
    <row r="9" spans="1:8" ht="15" customHeight="1">
      <c r="A9" s="71">
        <v>5</v>
      </c>
      <c r="B9" s="17" t="s">
        <v>8</v>
      </c>
      <c r="C9" s="68">
        <v>3032</v>
      </c>
      <c r="D9" s="68">
        <v>6102</v>
      </c>
      <c r="E9" s="68">
        <v>5773</v>
      </c>
      <c r="F9" s="68">
        <v>439</v>
      </c>
      <c r="G9" s="68">
        <v>2922</v>
      </c>
      <c r="H9" s="186">
        <v>270</v>
      </c>
    </row>
    <row r="10" spans="1:8" ht="15" customHeight="1">
      <c r="A10" s="71">
        <v>6</v>
      </c>
      <c r="B10" s="17" t="s">
        <v>7</v>
      </c>
      <c r="C10" s="183">
        <v>514</v>
      </c>
      <c r="D10" s="183">
        <v>3079</v>
      </c>
      <c r="E10" s="183">
        <v>2582</v>
      </c>
      <c r="F10" s="183">
        <v>485</v>
      </c>
      <c r="G10" s="183">
        <v>526</v>
      </c>
      <c r="H10" s="185">
        <v>248</v>
      </c>
    </row>
    <row r="11" spans="1:8" ht="15" customHeight="1">
      <c r="A11" s="71">
        <v>7</v>
      </c>
      <c r="B11" s="17" t="s">
        <v>91</v>
      </c>
      <c r="C11" s="68">
        <v>1224</v>
      </c>
      <c r="D11" s="68">
        <v>1425</v>
      </c>
      <c r="E11" s="68">
        <v>1157</v>
      </c>
      <c r="F11" s="68">
        <v>66</v>
      </c>
      <c r="G11" s="68">
        <v>1426</v>
      </c>
      <c r="H11" s="185">
        <v>128</v>
      </c>
    </row>
    <row r="12" spans="1:8" ht="15" customHeight="1">
      <c r="A12" s="71">
        <v>8</v>
      </c>
      <c r="B12" s="17" t="s">
        <v>9</v>
      </c>
      <c r="C12" s="68">
        <v>2186</v>
      </c>
      <c r="D12" s="68">
        <v>3111</v>
      </c>
      <c r="E12" s="68">
        <v>2578</v>
      </c>
      <c r="F12" s="68">
        <v>534</v>
      </c>
      <c r="G12" s="68">
        <v>2185</v>
      </c>
      <c r="H12" s="185">
        <v>207</v>
      </c>
    </row>
    <row r="13" spans="1:8" ht="15" customHeight="1">
      <c r="A13" s="71">
        <v>9</v>
      </c>
      <c r="B13" s="17" t="s">
        <v>101</v>
      </c>
      <c r="C13" s="68">
        <v>1548</v>
      </c>
      <c r="D13" s="68">
        <v>2819</v>
      </c>
      <c r="E13" s="68">
        <v>2402</v>
      </c>
      <c r="F13" s="68">
        <v>469</v>
      </c>
      <c r="G13" s="68">
        <v>1496</v>
      </c>
      <c r="H13" s="184">
        <v>204</v>
      </c>
    </row>
    <row r="14" spans="1:8" ht="15" customHeight="1">
      <c r="A14" s="71">
        <v>10</v>
      </c>
      <c r="B14" s="17" t="s">
        <v>102</v>
      </c>
      <c r="C14" s="68">
        <v>1233</v>
      </c>
      <c r="D14" s="68">
        <v>1579</v>
      </c>
      <c r="E14" s="68">
        <v>1694</v>
      </c>
      <c r="F14" s="68">
        <v>220</v>
      </c>
      <c r="G14" s="68">
        <v>898</v>
      </c>
      <c r="H14" s="186">
        <v>291</v>
      </c>
    </row>
    <row r="15" spans="1:8" ht="15" customHeight="1">
      <c r="A15" s="71">
        <v>11</v>
      </c>
      <c r="B15" s="17" t="s">
        <v>103</v>
      </c>
      <c r="C15" s="68">
        <v>1144</v>
      </c>
      <c r="D15" s="68">
        <v>1931</v>
      </c>
      <c r="E15" s="68">
        <v>1588</v>
      </c>
      <c r="F15" s="68">
        <v>354</v>
      </c>
      <c r="G15" s="68">
        <v>1133</v>
      </c>
      <c r="H15" s="185">
        <v>211</v>
      </c>
    </row>
    <row r="16" spans="1:8" ht="15" customHeight="1">
      <c r="A16" s="55"/>
      <c r="B16" s="70" t="s">
        <v>39</v>
      </c>
      <c r="C16" s="250">
        <v>445</v>
      </c>
      <c r="D16" s="250">
        <v>1607</v>
      </c>
      <c r="E16" s="250">
        <v>1355</v>
      </c>
      <c r="F16" s="250">
        <v>182</v>
      </c>
      <c r="G16" s="250">
        <v>516</v>
      </c>
      <c r="H16" s="248">
        <v>5</v>
      </c>
    </row>
    <row r="17" spans="1:8" ht="15" customHeight="1">
      <c r="A17" s="71">
        <v>12</v>
      </c>
      <c r="B17" s="65" t="s">
        <v>104</v>
      </c>
      <c r="C17" s="267">
        <v>113</v>
      </c>
      <c r="D17" s="267">
        <v>885</v>
      </c>
      <c r="E17" s="267">
        <v>719</v>
      </c>
      <c r="F17" s="267">
        <v>92</v>
      </c>
      <c r="G17" s="267">
        <v>187</v>
      </c>
      <c r="H17" s="184">
        <v>2</v>
      </c>
    </row>
    <row r="18" spans="1:8" ht="15" customHeight="1">
      <c r="A18" s="71">
        <v>13</v>
      </c>
      <c r="B18" s="17" t="s">
        <v>29</v>
      </c>
      <c r="C18" s="267">
        <v>306</v>
      </c>
      <c r="D18" s="267">
        <v>421</v>
      </c>
      <c r="E18" s="267">
        <v>397</v>
      </c>
      <c r="F18" s="267">
        <v>36</v>
      </c>
      <c r="G18" s="267">
        <v>294</v>
      </c>
      <c r="H18" s="184">
        <v>3</v>
      </c>
    </row>
    <row r="19" spans="1:8" ht="15" customHeight="1">
      <c r="A19" s="71">
        <v>14</v>
      </c>
      <c r="B19" s="68" t="s">
        <v>105</v>
      </c>
      <c r="C19" s="267">
        <v>19</v>
      </c>
      <c r="D19" s="267">
        <v>165</v>
      </c>
      <c r="E19" s="267">
        <v>133</v>
      </c>
      <c r="F19" s="267">
        <v>33</v>
      </c>
      <c r="G19" s="267">
        <v>19</v>
      </c>
      <c r="H19" s="184">
        <v>0</v>
      </c>
    </row>
    <row r="20" spans="1:8" ht="15" customHeight="1">
      <c r="A20" s="71">
        <v>15</v>
      </c>
      <c r="B20" s="17" t="s">
        <v>106</v>
      </c>
      <c r="C20" s="267">
        <v>7</v>
      </c>
      <c r="D20" s="267">
        <v>134</v>
      </c>
      <c r="E20" s="267">
        <v>104</v>
      </c>
      <c r="F20" s="267">
        <v>21</v>
      </c>
      <c r="G20" s="267">
        <v>16</v>
      </c>
      <c r="H20" s="184">
        <v>0</v>
      </c>
    </row>
    <row r="21" spans="1:8" ht="15" customHeight="1">
      <c r="A21" s="71">
        <v>16</v>
      </c>
      <c r="B21" s="170" t="s">
        <v>100</v>
      </c>
      <c r="C21" s="267">
        <v>0</v>
      </c>
      <c r="D21" s="267">
        <v>2</v>
      </c>
      <c r="E21" s="267">
        <v>2</v>
      </c>
      <c r="F21" s="267">
        <v>0</v>
      </c>
      <c r="G21" s="267">
        <v>0</v>
      </c>
      <c r="H21" s="184">
        <v>0</v>
      </c>
    </row>
    <row r="22" spans="1:8" ht="15" customHeight="1" thickBot="1">
      <c r="A22" s="56"/>
      <c r="B22" s="20" t="s">
        <v>11</v>
      </c>
      <c r="C22" s="20">
        <v>18699</v>
      </c>
      <c r="D22" s="20">
        <v>39234</v>
      </c>
      <c r="E22" s="20">
        <v>33669</v>
      </c>
      <c r="F22" s="20">
        <v>4943</v>
      </c>
      <c r="G22" s="20">
        <v>19322</v>
      </c>
      <c r="H22" s="19">
        <v>2428</v>
      </c>
    </row>
    <row r="31" spans="4:8" ht="15">
      <c r="D31" s="41"/>
      <c r="E31" s="41"/>
      <c r="F31" s="41"/>
      <c r="G31" s="41"/>
      <c r="H31" s="41"/>
    </row>
  </sheetData>
  <mergeCells count="1">
    <mergeCell ref="A1:H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Merita Abdulla;Darko Blazhevski</dc:creator>
  <cp:keywords/>
  <dc:description/>
  <cp:lastModifiedBy>Darko Blazevski</cp:lastModifiedBy>
  <cp:lastPrinted>2018-07-09T08:42:54Z</cp:lastPrinted>
  <dcterms:created xsi:type="dcterms:W3CDTF">2012-09-11T11:48:45Z</dcterms:created>
  <dcterms:modified xsi:type="dcterms:W3CDTF">2019-12-16T11:16:26Z</dcterms:modified>
  <cp:category/>
  <cp:version/>
  <cp:contentType/>
  <cp:contentStatus/>
</cp:coreProperties>
</file>