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0з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'0з'!$A$1:$I$42</definedName>
  </definedNames>
  <calcPr calcId="191029"/>
</workbook>
</file>

<file path=xl/sharedStrings.xml><?xml version="1.0" encoding="utf-8"?>
<sst xmlns="http://schemas.openxmlformats.org/spreadsheetml/2006/main" count="207" uniqueCount="81">
  <si>
    <t>Табела 1. Број на договори (по друштва за осигурување) / 2022Q3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</si>
  <si>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</si>
  <si>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</si>
  <si>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</si>
  <si>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</si>
  <si>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</si>
  <si>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</si>
  <si>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</si>
  <si>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</si>
  <si>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</si>
  <si>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</si>
  <si>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</si>
  <si>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</si>
  <si>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</si>
  <si>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</si>
  <si>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</si>
  <si>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</si>
  <si>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</si>
  <si>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Вкупно</t>
  </si>
  <si>
    <t>Актива</t>
  </si>
  <si>
    <t>Ваш пријател</t>
  </si>
  <si>
    <t>ГЛС Осигурување</t>
  </si>
  <si>
    <t>ИБО Иншуренс</t>
  </si>
  <si>
    <t>Комерцијална банка АД Скопје</t>
  </si>
  <si>
    <t>Л.И.Ф.Е. Македонија</t>
  </si>
  <si>
    <t>Лајон инс</t>
  </si>
  <si>
    <t>Лајф Визион</t>
  </si>
  <si>
    <t>Магма</t>
  </si>
  <si>
    <t>МК осигурување</t>
  </si>
  <si>
    <t>Мое осигурување</t>
  </si>
  <si>
    <t>НЛБ банка АД, Скопје</t>
  </si>
  <si>
    <t>Охридска банка АД, Скопје</t>
  </si>
  <si>
    <t>ПРО-ИНС</t>
  </si>
  <si>
    <t>Протектор</t>
  </si>
  <si>
    <t>Реа Иншуренс груп</t>
  </si>
  <si>
    <t>Сафе Лифе</t>
  </si>
  <si>
    <t>Стопанска банка АД Скопје</t>
  </si>
  <si>
    <t>Тренд МР</t>
  </si>
  <si>
    <t>ТТК Банка АД Скопје</t>
  </si>
  <si>
    <t>Универзална Инвестициона Банка АД Скопје</t>
  </si>
  <si>
    <t>Фемили Партнер</t>
  </si>
  <si>
    <t>Фортис Про</t>
  </si>
  <si>
    <t>ХАЛК БАНКА АД Скопје</t>
  </si>
  <si>
    <t>Шпаркасе Банка Македонија АД, Скопје</t>
  </si>
  <si>
    <t>Табела 2. Број на договори (по класи на осигурување) / 2022Q3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</si>
  <si>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</si>
  <si>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</si>
  <si>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</si>
  <si>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</si>
  <si>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</si>
  <si>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</si>
  <si>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</si>
  <si>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</si>
  <si>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</si>
  <si>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</si>
  <si>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</si>
  <si>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</si>
  <si>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</si>
  <si>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</si>
  <si>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</si>
  <si>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</si>
  <si>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</si>
  <si>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</si>
  <si>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</si>
  <si>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</si>
  <si>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</si>
  <si>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</si>
  <si>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</si>
  <si>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</si>
  <si>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2022Q3</t>
  </si>
  <si>
    <t>Табела 4. Бруто полисирана премија (по класи на осигурување) / 2022Q3</t>
  </si>
  <si>
    <t>АГЕНЦИЈА ЗА</t>
  </si>
  <si>
    <t xml:space="preserve">СУПЕРВИЗИЈА НА </t>
  </si>
  <si>
    <t>ОСИГУРУВАЊЕ</t>
  </si>
  <si>
    <t>Р е п у б л и к а   С е в е р н а   М а к е д о н и ј а</t>
  </si>
  <si>
    <t xml:space="preserve">Извештаj за обемот и содржината на работа на </t>
  </si>
  <si>
    <t>Друштвата за застапување во осигурување</t>
  </si>
  <si>
    <t xml:space="preserve"> за периодот 1.1-30.9.2022</t>
  </si>
  <si>
    <t>Скопје, 2022</t>
  </si>
  <si>
    <t xml:space="preserve">Напомена: Податоците се добиени oд страна на друштвата при редoвнo известување по член 151 од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 „Службен весник на Република Северна Македонија“ бр. 101/19, 31/20 и 173/22).
Раководствата на друштвата се одговорни за изготвување и објективно презентирање на податоците.
</t>
  </si>
  <si>
    <t>Силк Роуд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</si>
</sst>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  <xf numFmtId="0" fontId="7" fillId="3" borderId="18" xfId="21" applyFont="1" applyFill="1" applyBorder="1" applyAlignment="1">
      <alignment horizontal="left" vertical="center" wrapText="1"/>
      <protection/>
    </xf>
    <xf numFmtId="3" fontId="8" fillId="0" borderId="19" xfId="21" applyNumberFormat="1" applyFont="1" applyBorder="1" applyAlignment="1">
      <alignment vertical="center" wrapText="1"/>
      <protection/>
    </xf>
    <xf numFmtId="3" fontId="8" fillId="2" borderId="20" xfId="21" applyNumberFormat="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190500</xdr:rowOff>
    </xdr:from>
    <xdr:to>
      <xdr:col>3</xdr:col>
      <xdr:colOff>590550</xdr:colOff>
      <xdr:row>6</xdr:row>
      <xdr:rowOff>276225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123825</xdr:rowOff>
    </xdr:from>
    <xdr:to>
      <xdr:col>6</xdr:col>
      <xdr:colOff>476250</xdr:colOff>
      <xdr:row>32</xdr:row>
      <xdr:rowOff>38100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6386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DFC6-A4DD-465A-8D5B-1803CC346F52}">
  <dimension ref="A1:CJ42"/>
  <sheetViews>
    <sheetView tabSelected="1" zoomScale="60" zoomScaleNormal="60" workbookViewId="0" topLeftCell="A1">
      <selection activeCell="B21" sqref="B21"/>
    </sheetView>
  </sheetViews>
  <sheetFormatPr defaultColWidth="9.140625" defaultRowHeight="15"/>
  <cols>
    <col min="1" max="2" width="9.140625" style="19" customWidth="1"/>
    <col min="3" max="3" width="12.28125" style="19" customWidth="1"/>
    <col min="4" max="8" width="9.140625" style="19" customWidth="1"/>
    <col min="9" max="9" width="9.28125" style="19" customWidth="1"/>
    <col min="10" max="26" width="9.140625" style="18" customWidth="1"/>
    <col min="27" max="16384" width="9.140625" style="19" customWidth="1"/>
  </cols>
  <sheetData>
    <row r="1" spans="1:88" ht="15.75" thickTop="1">
      <c r="A1" s="15"/>
      <c r="B1" s="16"/>
      <c r="C1" s="16"/>
      <c r="D1" s="16"/>
      <c r="E1" s="16"/>
      <c r="F1" s="16"/>
      <c r="G1" s="16"/>
      <c r="H1" s="16"/>
      <c r="I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5">
      <c r="A2" s="20"/>
      <c r="B2" s="21"/>
      <c r="C2" s="21"/>
      <c r="D2" s="21"/>
      <c r="E2" s="21"/>
      <c r="F2" s="21"/>
      <c r="G2" s="21"/>
      <c r="H2" s="21"/>
      <c r="I2" s="22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5">
      <c r="A3" s="20"/>
      <c r="B3" s="21"/>
      <c r="C3" s="21"/>
      <c r="D3" s="21"/>
      <c r="E3" s="21"/>
      <c r="F3" s="21"/>
      <c r="G3" s="21"/>
      <c r="H3" s="21"/>
      <c r="I3" s="2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" customHeight="1">
      <c r="A4" s="20"/>
      <c r="B4" s="21"/>
      <c r="C4" s="21"/>
      <c r="D4" s="21"/>
      <c r="E4" s="21"/>
      <c r="F4" s="21"/>
      <c r="G4" s="21"/>
      <c r="H4" s="21"/>
      <c r="I4" s="2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22.5" customHeight="1">
      <c r="A5" s="23"/>
      <c r="B5" s="24"/>
      <c r="C5" s="21"/>
      <c r="D5" s="21"/>
      <c r="E5" s="25" t="s">
        <v>71</v>
      </c>
      <c r="F5" s="26"/>
      <c r="G5" s="21"/>
      <c r="H5" s="21"/>
      <c r="I5" s="2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8" ht="22.5" customHeight="1">
      <c r="A6" s="28"/>
      <c r="B6" s="24"/>
      <c r="C6" s="21"/>
      <c r="D6" s="21"/>
      <c r="E6" s="25" t="s">
        <v>72</v>
      </c>
      <c r="F6" s="26"/>
      <c r="G6" s="21"/>
      <c r="H6" s="21"/>
      <c r="I6" s="2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8" ht="22.5" customHeight="1">
      <c r="A7" s="28"/>
      <c r="B7" s="24"/>
      <c r="C7" s="21"/>
      <c r="D7" s="21"/>
      <c r="E7" s="25" t="s">
        <v>73</v>
      </c>
      <c r="F7" s="26"/>
      <c r="G7" s="21"/>
      <c r="H7" s="21"/>
      <c r="I7" s="2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8" ht="22.5" customHeight="1">
      <c r="A8" s="28"/>
      <c r="B8" s="24"/>
      <c r="C8" s="21"/>
      <c r="D8" s="21"/>
      <c r="E8" s="25"/>
      <c r="F8" s="26"/>
      <c r="G8" s="21"/>
      <c r="H8" s="21"/>
      <c r="I8" s="2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5" customHeight="1">
      <c r="A9" s="29" t="s">
        <v>74</v>
      </c>
      <c r="B9" s="30"/>
      <c r="C9" s="30"/>
      <c r="D9" s="30"/>
      <c r="E9" s="30"/>
      <c r="F9" s="30"/>
      <c r="G9" s="30"/>
      <c r="H9" s="30"/>
      <c r="I9" s="3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5" customHeight="1">
      <c r="A10" s="29"/>
      <c r="B10" s="30"/>
      <c r="C10" s="30"/>
      <c r="D10" s="30"/>
      <c r="E10" s="30"/>
      <c r="F10" s="30"/>
      <c r="G10" s="30"/>
      <c r="H10" s="30"/>
      <c r="I10" s="31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</row>
    <row r="11" spans="1:88" ht="15" customHeight="1">
      <c r="A11" s="29"/>
      <c r="B11" s="30"/>
      <c r="C11" s="30"/>
      <c r="D11" s="30"/>
      <c r="E11" s="30"/>
      <c r="F11" s="30"/>
      <c r="G11" s="30"/>
      <c r="H11" s="30"/>
      <c r="I11" s="31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spans="1:88" ht="15" customHeight="1">
      <c r="A12" s="28"/>
      <c r="B12" s="24"/>
      <c r="C12" s="24"/>
      <c r="D12" s="24"/>
      <c r="E12" s="24"/>
      <c r="F12" s="24"/>
      <c r="G12" s="24"/>
      <c r="H12" s="24"/>
      <c r="I12" s="2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15" customHeight="1">
      <c r="A13" s="28"/>
      <c r="B13" s="24"/>
      <c r="C13" s="24"/>
      <c r="D13" s="24"/>
      <c r="E13" s="24"/>
      <c r="F13" s="24"/>
      <c r="G13" s="24"/>
      <c r="H13" s="24"/>
      <c r="I13" s="2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88" ht="15" customHeight="1">
      <c r="A14" s="28"/>
      <c r="B14" s="24"/>
      <c r="C14" s="24"/>
      <c r="D14" s="24"/>
      <c r="E14" s="24"/>
      <c r="F14" s="24"/>
      <c r="G14" s="24"/>
      <c r="H14" s="24"/>
      <c r="I14" s="2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</row>
    <row r="15" spans="1:88" ht="15" customHeight="1">
      <c r="A15" s="28"/>
      <c r="B15" s="24"/>
      <c r="C15" s="24"/>
      <c r="D15" s="24"/>
      <c r="E15" s="24"/>
      <c r="F15" s="24"/>
      <c r="G15" s="24"/>
      <c r="H15" s="24"/>
      <c r="I15" s="2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</row>
    <row r="16" spans="1:88" ht="15">
      <c r="A16" s="20"/>
      <c r="B16" s="21"/>
      <c r="C16" s="21"/>
      <c r="D16" s="32"/>
      <c r="E16" s="21"/>
      <c r="F16" s="21"/>
      <c r="G16" s="21"/>
      <c r="H16" s="21"/>
      <c r="I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</row>
    <row r="17" spans="1:88" ht="15">
      <c r="A17" s="20"/>
      <c r="B17" s="21"/>
      <c r="C17" s="21"/>
      <c r="D17" s="32"/>
      <c r="E17" s="21"/>
      <c r="F17" s="21"/>
      <c r="G17" s="21"/>
      <c r="H17" s="21"/>
      <c r="I17" s="22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</row>
    <row r="18" spans="1:88" ht="23.25">
      <c r="A18" s="20"/>
      <c r="B18" s="33" t="s">
        <v>75</v>
      </c>
      <c r="C18" s="33"/>
      <c r="D18" s="33"/>
      <c r="E18" s="33"/>
      <c r="F18" s="33"/>
      <c r="G18" s="33"/>
      <c r="H18" s="33"/>
      <c r="I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:88" ht="23.25" customHeight="1">
      <c r="A19" s="20"/>
      <c r="B19" s="34" t="s">
        <v>76</v>
      </c>
      <c r="C19" s="34"/>
      <c r="D19" s="34"/>
      <c r="E19" s="34"/>
      <c r="F19" s="34"/>
      <c r="G19" s="34"/>
      <c r="H19" s="34"/>
      <c r="I19" s="22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spans="1:88" ht="23.25">
      <c r="A20" s="20"/>
      <c r="B20" s="34" t="s">
        <v>77</v>
      </c>
      <c r="C20" s="34"/>
      <c r="D20" s="34"/>
      <c r="E20" s="34"/>
      <c r="F20" s="34"/>
      <c r="G20" s="34"/>
      <c r="H20" s="34"/>
      <c r="I20" s="22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</row>
    <row r="21" spans="1:88" ht="15" customHeight="1">
      <c r="A21" s="20"/>
      <c r="B21" s="21"/>
      <c r="C21" s="21"/>
      <c r="D21" s="32"/>
      <c r="E21" s="21"/>
      <c r="F21" s="21"/>
      <c r="G21" s="21"/>
      <c r="H21" s="21"/>
      <c r="I21" s="22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</row>
    <row r="22" spans="1:88" ht="15" customHeight="1">
      <c r="A22" s="20"/>
      <c r="B22" s="21"/>
      <c r="C22" s="21"/>
      <c r="D22" s="21"/>
      <c r="E22" s="21"/>
      <c r="F22" s="21"/>
      <c r="G22" s="21"/>
      <c r="H22" s="21"/>
      <c r="I22" s="22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</row>
    <row r="23" spans="1:88" ht="15" customHeight="1">
      <c r="A23" s="20"/>
      <c r="B23" s="21"/>
      <c r="C23" s="21"/>
      <c r="D23" s="21"/>
      <c r="E23" s="21"/>
      <c r="F23" s="21"/>
      <c r="G23" s="21"/>
      <c r="H23" s="21"/>
      <c r="I23" s="22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</row>
    <row r="24" spans="1:88" ht="15" customHeight="1">
      <c r="A24" s="20"/>
      <c r="B24" s="21"/>
      <c r="C24" s="21"/>
      <c r="D24" s="21"/>
      <c r="E24" s="21"/>
      <c r="F24" s="21"/>
      <c r="G24" s="21"/>
      <c r="H24" s="21"/>
      <c r="I24" s="22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</row>
    <row r="25" spans="1:88" ht="15" customHeight="1">
      <c r="A25" s="20"/>
      <c r="B25" s="21"/>
      <c r="C25" s="21"/>
      <c r="D25" s="21"/>
      <c r="E25" s="21"/>
      <c r="F25" s="21"/>
      <c r="G25" s="21"/>
      <c r="H25" s="21"/>
      <c r="I25" s="2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</row>
    <row r="26" spans="1:88" ht="15">
      <c r="A26" s="20"/>
      <c r="B26" s="21"/>
      <c r="C26" s="21"/>
      <c r="D26" s="21"/>
      <c r="E26" s="21"/>
      <c r="F26" s="21"/>
      <c r="G26" s="21"/>
      <c r="H26" s="21"/>
      <c r="I26" s="22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</row>
    <row r="27" spans="1:88" ht="15">
      <c r="A27" s="20"/>
      <c r="B27" s="21"/>
      <c r="C27" s="21"/>
      <c r="D27" s="21"/>
      <c r="E27" s="21"/>
      <c r="F27" s="21"/>
      <c r="G27" s="21"/>
      <c r="H27" s="21"/>
      <c r="I27" s="2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</row>
    <row r="28" spans="1:88" ht="15">
      <c r="A28" s="20"/>
      <c r="B28" s="21"/>
      <c r="C28" s="21"/>
      <c r="D28" s="21"/>
      <c r="E28" s="21"/>
      <c r="F28" s="21"/>
      <c r="G28" s="21"/>
      <c r="H28" s="21"/>
      <c r="I28" s="22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</row>
    <row r="29" spans="1:88" ht="21">
      <c r="A29" s="20"/>
      <c r="B29" s="21"/>
      <c r="C29" s="21"/>
      <c r="D29" s="21"/>
      <c r="E29" s="25"/>
      <c r="F29" s="26"/>
      <c r="G29" s="21"/>
      <c r="H29" s="21"/>
      <c r="I29" s="22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</row>
    <row r="30" spans="1:88" ht="21">
      <c r="A30" s="20"/>
      <c r="B30" s="21"/>
      <c r="C30" s="21"/>
      <c r="D30" s="21"/>
      <c r="E30" s="25"/>
      <c r="F30" s="26"/>
      <c r="G30" s="21"/>
      <c r="H30" s="21"/>
      <c r="I30" s="2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</row>
    <row r="31" spans="1:88" ht="21">
      <c r="A31" s="20"/>
      <c r="B31" s="21"/>
      <c r="C31" s="21"/>
      <c r="D31" s="21"/>
      <c r="E31" s="25"/>
      <c r="F31" s="26"/>
      <c r="G31" s="21"/>
      <c r="H31" s="21"/>
      <c r="I31" s="22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spans="1:88" ht="21">
      <c r="A32" s="20"/>
      <c r="B32" s="21"/>
      <c r="C32" s="21"/>
      <c r="D32" s="21"/>
      <c r="E32" s="26"/>
      <c r="F32" s="26"/>
      <c r="G32" s="21"/>
      <c r="H32" s="21"/>
      <c r="I32" s="2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spans="1:88" ht="15">
      <c r="A33" s="20"/>
      <c r="B33" s="21"/>
      <c r="C33" s="35"/>
      <c r="D33" s="35"/>
      <c r="E33" s="35"/>
      <c r="F33" s="35"/>
      <c r="G33" s="35"/>
      <c r="H33" s="35"/>
      <c r="I33" s="22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</row>
    <row r="34" spans="1:88" ht="15">
      <c r="A34" s="20"/>
      <c r="B34" s="21"/>
      <c r="C34" s="35"/>
      <c r="D34" s="35"/>
      <c r="E34" s="35"/>
      <c r="F34" s="35"/>
      <c r="G34" s="35"/>
      <c r="H34" s="35"/>
      <c r="I34" s="22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</row>
    <row r="35" spans="1:88" ht="15">
      <c r="A35" s="20"/>
      <c r="B35" s="21"/>
      <c r="C35" s="21"/>
      <c r="D35" s="21"/>
      <c r="E35" s="21"/>
      <c r="F35" s="21"/>
      <c r="G35" s="21"/>
      <c r="H35" s="21"/>
      <c r="I35" s="2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8" ht="21">
      <c r="A36" s="20"/>
      <c r="B36" s="21"/>
      <c r="C36" s="21"/>
      <c r="D36" s="36" t="s">
        <v>78</v>
      </c>
      <c r="E36" s="36"/>
      <c r="F36" s="36"/>
      <c r="G36" s="36"/>
      <c r="H36" s="36"/>
      <c r="I36" s="22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</row>
    <row r="37" spans="1:88" ht="15">
      <c r="A37" s="20"/>
      <c r="B37" s="21"/>
      <c r="C37" s="21"/>
      <c r="D37" s="21"/>
      <c r="E37" s="21"/>
      <c r="F37" s="21"/>
      <c r="G37" s="21"/>
      <c r="H37" s="21"/>
      <c r="I37" s="22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</row>
    <row r="38" spans="1:88" ht="15">
      <c r="A38" s="20"/>
      <c r="B38" s="21"/>
      <c r="C38" s="21"/>
      <c r="D38" s="21"/>
      <c r="E38" s="21"/>
      <c r="F38" s="21"/>
      <c r="G38" s="21"/>
      <c r="H38" s="21"/>
      <c r="I38" s="22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</row>
    <row r="39" spans="1:88" ht="15">
      <c r="A39" s="20"/>
      <c r="B39" s="21"/>
      <c r="C39" s="21"/>
      <c r="D39" s="21"/>
      <c r="E39" s="21"/>
      <c r="F39" s="21"/>
      <c r="G39" s="21"/>
      <c r="H39" s="21"/>
      <c r="I39" s="22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</row>
    <row r="40" spans="1:88" ht="15">
      <c r="A40" s="20"/>
      <c r="B40" s="21"/>
      <c r="C40" s="21"/>
      <c r="D40" s="21"/>
      <c r="E40" s="21"/>
      <c r="F40" s="21"/>
      <c r="G40" s="21"/>
      <c r="H40" s="21"/>
      <c r="I40" s="22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ht="15.75" thickBot="1">
      <c r="A41" s="37"/>
      <c r="B41" s="38"/>
      <c r="C41" s="38"/>
      <c r="D41" s="38"/>
      <c r="E41" s="38"/>
      <c r="F41" s="38"/>
      <c r="G41" s="38"/>
      <c r="H41" s="38"/>
      <c r="I41" s="3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</row>
    <row r="42" spans="1:9" s="18" customFormat="1" ht="133.5" customHeight="1" thickTop="1">
      <c r="A42" s="40" t="s">
        <v>79</v>
      </c>
      <c r="B42" s="40"/>
      <c r="C42" s="40"/>
      <c r="D42" s="40"/>
      <c r="E42" s="40"/>
      <c r="F42" s="40"/>
      <c r="G42" s="40"/>
      <c r="H42" s="40"/>
      <c r="I42" s="40"/>
    </row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</sheetData>
  <mergeCells count="5">
    <mergeCell ref="A9:I11"/>
    <mergeCell ref="B19:H19"/>
    <mergeCell ref="B20:H20"/>
    <mergeCell ref="C33:H34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9854-BA4D-4FFB-A3F6-692403DA3031}">
  <dimension ref="A1:R31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24" sqref="D24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20512</v>
      </c>
      <c r="M5" s="10">
        <v>0</v>
      </c>
      <c r="N5" s="10">
        <v>0</v>
      </c>
      <c r="O5" s="10">
        <v>0</v>
      </c>
      <c r="P5" s="10">
        <v>110</v>
      </c>
      <c r="Q5" s="10">
        <v>0</v>
      </c>
      <c r="R5" s="11">
        <f aca="true" t="shared" si="0" ref="R5:R30">SUM(B5:Q5)</f>
        <v>20622</v>
      </c>
    </row>
    <row r="6" spans="1:18" s="2" customFormat="1" ht="15" customHeight="1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1">
        <f t="shared" si="0"/>
        <v>0</v>
      </c>
    </row>
    <row r="7" spans="1:18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0</v>
      </c>
    </row>
    <row r="9" spans="1:18" s="2" customFormat="1" ht="15" customHeight="1">
      <c r="A9" s="9" t="s">
        <v>23</v>
      </c>
      <c r="B9" s="10">
        <v>3165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803</v>
      </c>
      <c r="M9" s="10">
        <v>547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4515</v>
      </c>
    </row>
    <row r="10" spans="1:18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0</v>
      </c>
    </row>
    <row r="11" spans="1:18" s="2" customFormat="1" ht="15" customHeight="1">
      <c r="A11" s="9" t="s">
        <v>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11993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7</v>
      </c>
      <c r="R11" s="11">
        <f t="shared" si="0"/>
        <v>12000</v>
      </c>
    </row>
    <row r="12" spans="1:18" s="2" customFormat="1" ht="15" customHeight="1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0</v>
      </c>
    </row>
    <row r="13" spans="1:18" s="2" customFormat="1" ht="15" customHeight="1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0</v>
      </c>
    </row>
    <row r="14" spans="1:18" s="2" customFormat="1" ht="15" customHeight="1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0</v>
      </c>
    </row>
    <row r="15" spans="1:18" s="2" customFormat="1" ht="15" customHeight="1">
      <c r="A15" s="9" t="s">
        <v>29</v>
      </c>
      <c r="B15" s="10">
        <v>0</v>
      </c>
      <c r="C15" s="10">
        <v>4169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4</v>
      </c>
      <c r="P15" s="10">
        <v>0</v>
      </c>
      <c r="Q15" s="10">
        <v>0</v>
      </c>
      <c r="R15" s="11">
        <f t="shared" si="0"/>
        <v>4173</v>
      </c>
    </row>
    <row r="16" spans="1:18" s="2" customFormat="1" ht="15" customHeight="1">
      <c r="A16" s="9" t="s">
        <v>30</v>
      </c>
      <c r="B16" s="10">
        <v>0</v>
      </c>
      <c r="C16" s="10">
        <v>55362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37</v>
      </c>
      <c r="N16" s="10">
        <v>164</v>
      </c>
      <c r="O16" s="10">
        <v>0</v>
      </c>
      <c r="P16" s="10">
        <v>0</v>
      </c>
      <c r="Q16" s="10">
        <v>0</v>
      </c>
      <c r="R16" s="11">
        <f t="shared" si="0"/>
        <v>55563</v>
      </c>
    </row>
    <row r="17" spans="1:18" s="2" customFormat="1" ht="15" customHeight="1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0"/>
        <v>0</v>
      </c>
    </row>
    <row r="18" spans="1:18" s="2" customFormat="1" ht="15" customHeight="1">
      <c r="A18" s="9" t="s">
        <v>32</v>
      </c>
      <c r="B18" s="10">
        <v>0</v>
      </c>
      <c r="C18" s="10">
        <v>0</v>
      </c>
      <c r="D18" s="10">
        <v>9216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 t="shared" si="0"/>
        <v>9216</v>
      </c>
    </row>
    <row r="19" spans="1:18" s="2" customFormat="1" ht="15" customHeight="1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5</v>
      </c>
      <c r="M19" s="10">
        <v>0</v>
      </c>
      <c r="N19" s="10">
        <v>0</v>
      </c>
      <c r="O19" s="10">
        <v>0</v>
      </c>
      <c r="P19" s="10">
        <v>103</v>
      </c>
      <c r="Q19" s="10">
        <v>0</v>
      </c>
      <c r="R19" s="11">
        <f t="shared" si="0"/>
        <v>108</v>
      </c>
    </row>
    <row r="20" spans="1:18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10350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10350</v>
      </c>
    </row>
    <row r="21" spans="1:18" s="2" customFormat="1" ht="15" customHeight="1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265</v>
      </c>
      <c r="P21" s="10">
        <v>0</v>
      </c>
      <c r="Q21" s="10">
        <v>0</v>
      </c>
      <c r="R21" s="11">
        <f t="shared" si="0"/>
        <v>265</v>
      </c>
    </row>
    <row r="22" spans="1:18" s="2" customFormat="1" ht="15" customHeight="1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60248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7712</v>
      </c>
      <c r="R22" s="11">
        <f t="shared" si="0"/>
        <v>67960</v>
      </c>
    </row>
    <row r="23" spans="1:18" s="2" customFormat="1" ht="15" customHeight="1">
      <c r="A23" s="9" t="s">
        <v>37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17339</v>
      </c>
      <c r="M23" s="10">
        <v>0</v>
      </c>
      <c r="N23" s="10">
        <v>0</v>
      </c>
      <c r="O23" s="10">
        <v>0</v>
      </c>
      <c r="P23" s="10">
        <v>92</v>
      </c>
      <c r="Q23" s="10">
        <v>0</v>
      </c>
      <c r="R23" s="11">
        <f t="shared" si="0"/>
        <v>17431</v>
      </c>
    </row>
    <row r="24" spans="1:18" s="2" customFormat="1" ht="15" customHeight="1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217</v>
      </c>
      <c r="N24" s="10">
        <v>0</v>
      </c>
      <c r="O24" s="10">
        <v>0</v>
      </c>
      <c r="P24" s="10">
        <v>0</v>
      </c>
      <c r="Q24" s="10">
        <v>0</v>
      </c>
      <c r="R24" s="11">
        <f t="shared" si="0"/>
        <v>217</v>
      </c>
    </row>
    <row r="25" spans="1:18" s="2" customFormat="1" ht="15" customHeight="1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1530</v>
      </c>
      <c r="O25" s="10">
        <v>0</v>
      </c>
      <c r="P25" s="10">
        <v>0</v>
      </c>
      <c r="Q25" s="10">
        <v>0</v>
      </c>
      <c r="R25" s="11">
        <f t="shared" si="0"/>
        <v>1530</v>
      </c>
    </row>
    <row r="26" spans="1:18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9</v>
      </c>
      <c r="P26" s="10">
        <v>0</v>
      </c>
      <c r="Q26" s="10">
        <v>0</v>
      </c>
      <c r="R26" s="11">
        <f t="shared" si="0"/>
        <v>9</v>
      </c>
    </row>
    <row r="27" spans="1:18" s="2" customFormat="1" ht="15" customHeight="1">
      <c r="A27" s="9" t="s">
        <v>41</v>
      </c>
      <c r="B27" s="10">
        <v>0</v>
      </c>
      <c r="C27" s="10">
        <v>382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814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1196</v>
      </c>
    </row>
    <row r="28" spans="1:18" s="2" customFormat="1" ht="15" customHeight="1">
      <c r="A28" s="9" t="s">
        <v>42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22994</v>
      </c>
      <c r="K28" s="10">
        <v>0</v>
      </c>
      <c r="L28" s="10">
        <v>0</v>
      </c>
      <c r="M28" s="10">
        <v>2852</v>
      </c>
      <c r="N28" s="10">
        <v>0</v>
      </c>
      <c r="O28" s="10">
        <v>0</v>
      </c>
      <c r="P28" s="10">
        <v>0</v>
      </c>
      <c r="Q28" s="10">
        <v>0</v>
      </c>
      <c r="R28" s="11">
        <f t="shared" si="0"/>
        <v>25846</v>
      </c>
    </row>
    <row r="29" spans="1:18" ht="22.5">
      <c r="A29" s="9" t="s">
        <v>43</v>
      </c>
      <c r="B29" s="10">
        <v>4253</v>
      </c>
      <c r="C29" s="10">
        <v>0</v>
      </c>
      <c r="D29" s="10">
        <v>0</v>
      </c>
      <c r="E29" s="10">
        <v>107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1000</v>
      </c>
      <c r="Q29" s="10">
        <v>0</v>
      </c>
      <c r="R29" s="11">
        <f t="shared" si="0"/>
        <v>5360</v>
      </c>
    </row>
    <row r="30" spans="1:18" ht="15">
      <c r="A30" s="41" t="s">
        <v>80</v>
      </c>
      <c r="B30" s="42">
        <v>25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194</v>
      </c>
      <c r="N30" s="42">
        <v>0</v>
      </c>
      <c r="O30" s="42">
        <v>0</v>
      </c>
      <c r="P30" s="42">
        <v>0</v>
      </c>
      <c r="Q30" s="42">
        <v>0</v>
      </c>
      <c r="R30" s="11">
        <f t="shared" si="0"/>
        <v>219</v>
      </c>
    </row>
    <row r="31" spans="1:18" s="2" customFormat="1" ht="15" customHeight="1">
      <c r="A31" s="12" t="s">
        <v>18</v>
      </c>
      <c r="B31" s="13">
        <f>SUM(B5:B30)</f>
        <v>7443</v>
      </c>
      <c r="C31" s="13">
        <f aca="true" t="shared" si="1" ref="C31:Q31">SUM(C5:C30)</f>
        <v>59913</v>
      </c>
      <c r="D31" s="13">
        <f t="shared" si="1"/>
        <v>9216</v>
      </c>
      <c r="E31" s="13">
        <f t="shared" si="1"/>
        <v>107</v>
      </c>
      <c r="F31" s="13">
        <f t="shared" si="1"/>
        <v>0</v>
      </c>
      <c r="G31" s="13">
        <f t="shared" si="1"/>
        <v>22343</v>
      </c>
      <c r="H31" s="13">
        <f t="shared" si="1"/>
        <v>0</v>
      </c>
      <c r="I31" s="13">
        <f t="shared" si="1"/>
        <v>60248</v>
      </c>
      <c r="J31" s="13">
        <f t="shared" si="1"/>
        <v>22994</v>
      </c>
      <c r="K31" s="13">
        <f t="shared" si="1"/>
        <v>0</v>
      </c>
      <c r="L31" s="13">
        <f t="shared" si="1"/>
        <v>38659</v>
      </c>
      <c r="M31" s="13">
        <f t="shared" si="1"/>
        <v>4661</v>
      </c>
      <c r="N31" s="13">
        <f t="shared" si="1"/>
        <v>1694</v>
      </c>
      <c r="O31" s="13">
        <f t="shared" si="1"/>
        <v>278</v>
      </c>
      <c r="P31" s="13">
        <f t="shared" si="1"/>
        <v>1305</v>
      </c>
      <c r="Q31" s="13">
        <f t="shared" si="1"/>
        <v>7719</v>
      </c>
      <c r="R31" s="14">
        <f>SUM(R5:R30)</f>
        <v>236580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0EA4-4B42-495B-AF40-53BA3B9CD5EC}">
  <dimension ref="A1:Y31"/>
  <sheetViews>
    <sheetView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45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62</v>
      </c>
      <c r="S4" s="7" t="s">
        <v>63</v>
      </c>
      <c r="T4" s="7" t="s">
        <v>64</v>
      </c>
      <c r="U4" s="7" t="s">
        <v>65</v>
      </c>
      <c r="V4" s="7" t="s">
        <v>66</v>
      </c>
      <c r="W4" s="7" t="s">
        <v>67</v>
      </c>
      <c r="X4" s="7" t="s">
        <v>68</v>
      </c>
      <c r="Y4" s="8" t="s">
        <v>18</v>
      </c>
    </row>
    <row r="5" spans="1:25" ht="15">
      <c r="A5" s="9" t="s">
        <v>19</v>
      </c>
      <c r="B5" s="10">
        <v>8836</v>
      </c>
      <c r="C5" s="10">
        <v>47</v>
      </c>
      <c r="D5" s="10">
        <v>1080</v>
      </c>
      <c r="E5" s="10">
        <v>0</v>
      </c>
      <c r="F5" s="10">
        <v>0</v>
      </c>
      <c r="G5" s="10">
        <v>0</v>
      </c>
      <c r="H5" s="10">
        <v>9</v>
      </c>
      <c r="I5" s="10">
        <v>2362</v>
      </c>
      <c r="J5" s="10">
        <v>635</v>
      </c>
      <c r="K5" s="10">
        <v>12634</v>
      </c>
      <c r="L5" s="10">
        <v>0</v>
      </c>
      <c r="M5" s="10">
        <v>5</v>
      </c>
      <c r="N5" s="10">
        <v>1177</v>
      </c>
      <c r="O5" s="10">
        <v>0</v>
      </c>
      <c r="P5" s="10">
        <v>1</v>
      </c>
      <c r="Q5" s="10">
        <v>6</v>
      </c>
      <c r="R5" s="10">
        <v>0</v>
      </c>
      <c r="S5" s="10">
        <v>3556</v>
      </c>
      <c r="T5" s="10">
        <v>109</v>
      </c>
      <c r="U5" s="10">
        <v>0</v>
      </c>
      <c r="V5" s="10">
        <v>1</v>
      </c>
      <c r="W5" s="10">
        <v>0</v>
      </c>
      <c r="X5" s="10">
        <v>0</v>
      </c>
      <c r="Y5" s="11">
        <v>20622</v>
      </c>
    </row>
    <row r="6" spans="1:25" s="2" customFormat="1" ht="15" customHeight="1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0</v>
      </c>
    </row>
    <row r="8" spans="1:25" s="2" customFormat="1" ht="15" customHeight="1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0</v>
      </c>
    </row>
    <row r="9" spans="1:25" s="2" customFormat="1" ht="15" customHeight="1">
      <c r="A9" s="9" t="s">
        <v>23</v>
      </c>
      <c r="B9" s="10">
        <v>4</v>
      </c>
      <c r="C9" s="10">
        <v>957</v>
      </c>
      <c r="D9" s="10">
        <v>8</v>
      </c>
      <c r="E9" s="10">
        <v>0</v>
      </c>
      <c r="F9" s="10">
        <v>0</v>
      </c>
      <c r="G9" s="10">
        <v>0</v>
      </c>
      <c r="H9" s="10">
        <v>24</v>
      </c>
      <c r="I9" s="10">
        <v>740</v>
      </c>
      <c r="J9" s="10">
        <v>776</v>
      </c>
      <c r="K9" s="10">
        <v>24</v>
      </c>
      <c r="L9" s="10">
        <v>0</v>
      </c>
      <c r="M9" s="10">
        <v>0</v>
      </c>
      <c r="N9" s="10">
        <v>46</v>
      </c>
      <c r="O9" s="10">
        <v>1981</v>
      </c>
      <c r="P9" s="10">
        <v>0</v>
      </c>
      <c r="Q9" s="10">
        <v>0</v>
      </c>
      <c r="R9" s="10">
        <v>0</v>
      </c>
      <c r="S9" s="10">
        <v>195</v>
      </c>
      <c r="T9" s="10">
        <v>547</v>
      </c>
      <c r="U9" s="10">
        <v>0</v>
      </c>
      <c r="V9" s="10">
        <v>0</v>
      </c>
      <c r="W9" s="10">
        <v>0</v>
      </c>
      <c r="X9" s="10">
        <v>0</v>
      </c>
      <c r="Y9" s="11">
        <v>4515</v>
      </c>
    </row>
    <row r="10" spans="1:25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0</v>
      </c>
    </row>
    <row r="11" spans="1:25" s="2" customFormat="1" ht="15" customHeight="1">
      <c r="A11" s="9" t="s">
        <v>25</v>
      </c>
      <c r="B11" s="10">
        <v>5473</v>
      </c>
      <c r="C11" s="10">
        <v>5</v>
      </c>
      <c r="D11" s="10">
        <v>229</v>
      </c>
      <c r="E11" s="10">
        <v>0</v>
      </c>
      <c r="F11" s="10">
        <v>0</v>
      </c>
      <c r="G11" s="10">
        <v>0</v>
      </c>
      <c r="H11" s="10">
        <v>4</v>
      </c>
      <c r="I11" s="10">
        <v>270</v>
      </c>
      <c r="J11" s="10">
        <v>182</v>
      </c>
      <c r="K11" s="10">
        <v>8050</v>
      </c>
      <c r="L11" s="10">
        <v>0</v>
      </c>
      <c r="M11" s="10">
        <v>2</v>
      </c>
      <c r="N11" s="10">
        <v>165</v>
      </c>
      <c r="O11" s="10">
        <v>0</v>
      </c>
      <c r="P11" s="10">
        <v>0</v>
      </c>
      <c r="Q11" s="10">
        <v>0</v>
      </c>
      <c r="R11" s="10">
        <v>0</v>
      </c>
      <c r="S11" s="10">
        <v>3356</v>
      </c>
      <c r="T11" s="10">
        <v>7</v>
      </c>
      <c r="U11" s="10">
        <v>0</v>
      </c>
      <c r="V11" s="10">
        <v>0</v>
      </c>
      <c r="W11" s="10">
        <v>0</v>
      </c>
      <c r="X11" s="10">
        <v>0</v>
      </c>
      <c r="Y11" s="11">
        <v>12000</v>
      </c>
    </row>
    <row r="12" spans="1:25" s="2" customFormat="1" ht="15" customHeight="1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v>0</v>
      </c>
    </row>
    <row r="13" spans="1:25" s="2" customFormat="1" ht="15" customHeight="1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0</v>
      </c>
    </row>
    <row r="14" spans="1:25" s="2" customFormat="1" ht="15" customHeight="1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0</v>
      </c>
    </row>
    <row r="15" spans="1:25" s="2" customFormat="1" ht="15" customHeight="1">
      <c r="A15" s="9" t="s">
        <v>29</v>
      </c>
      <c r="B15" s="10">
        <v>1692</v>
      </c>
      <c r="C15" s="10">
        <v>10</v>
      </c>
      <c r="D15" s="10">
        <v>66</v>
      </c>
      <c r="E15" s="10">
        <v>0</v>
      </c>
      <c r="F15" s="10">
        <v>0</v>
      </c>
      <c r="G15" s="10">
        <v>0</v>
      </c>
      <c r="H15" s="10">
        <v>0</v>
      </c>
      <c r="I15" s="10">
        <v>21</v>
      </c>
      <c r="J15" s="10">
        <v>223</v>
      </c>
      <c r="K15" s="10">
        <v>1257</v>
      </c>
      <c r="L15" s="10">
        <v>0</v>
      </c>
      <c r="M15" s="10">
        <v>2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896</v>
      </c>
      <c r="T15" s="10">
        <v>4</v>
      </c>
      <c r="U15" s="10">
        <v>0</v>
      </c>
      <c r="V15" s="10">
        <v>0</v>
      </c>
      <c r="W15" s="10">
        <v>0</v>
      </c>
      <c r="X15" s="10">
        <v>0</v>
      </c>
      <c r="Y15" s="11">
        <v>4173</v>
      </c>
    </row>
    <row r="16" spans="1:25" s="2" customFormat="1" ht="15" customHeight="1">
      <c r="A16" s="9" t="s">
        <v>30</v>
      </c>
      <c r="B16" s="10">
        <v>34112</v>
      </c>
      <c r="C16" s="10">
        <v>164</v>
      </c>
      <c r="D16" s="10">
        <v>105</v>
      </c>
      <c r="E16" s="10">
        <v>0</v>
      </c>
      <c r="F16" s="10">
        <v>0</v>
      </c>
      <c r="G16" s="10">
        <v>0</v>
      </c>
      <c r="H16" s="10">
        <v>0</v>
      </c>
      <c r="I16" s="10">
        <v>2627</v>
      </c>
      <c r="J16" s="10">
        <v>15360</v>
      </c>
      <c r="K16" s="10">
        <v>124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2869</v>
      </c>
      <c r="T16" s="10">
        <v>164</v>
      </c>
      <c r="U16" s="10">
        <v>0</v>
      </c>
      <c r="V16" s="10">
        <v>37</v>
      </c>
      <c r="W16" s="10">
        <v>0</v>
      </c>
      <c r="X16" s="10">
        <v>0</v>
      </c>
      <c r="Y16" s="11">
        <v>55563</v>
      </c>
    </row>
    <row r="17" spans="1:25" s="2" customFormat="1" ht="15" customHeight="1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0</v>
      </c>
    </row>
    <row r="18" spans="1:25" s="2" customFormat="1" ht="15" customHeight="1">
      <c r="A18" s="9" t="s">
        <v>32</v>
      </c>
      <c r="B18" s="10">
        <v>3408</v>
      </c>
      <c r="C18" s="10">
        <v>0</v>
      </c>
      <c r="D18" s="10">
        <v>596</v>
      </c>
      <c r="E18" s="10">
        <v>0</v>
      </c>
      <c r="F18" s="10">
        <v>0</v>
      </c>
      <c r="G18" s="10">
        <v>0</v>
      </c>
      <c r="H18" s="10">
        <v>3</v>
      </c>
      <c r="I18" s="10">
        <v>156</v>
      </c>
      <c r="J18" s="10">
        <v>265</v>
      </c>
      <c r="K18" s="10">
        <v>6112</v>
      </c>
      <c r="L18" s="10">
        <v>0</v>
      </c>
      <c r="M18" s="10">
        <v>0</v>
      </c>
      <c r="N18" s="10">
        <v>29</v>
      </c>
      <c r="O18" s="10">
        <v>0</v>
      </c>
      <c r="P18" s="10">
        <v>0</v>
      </c>
      <c r="Q18" s="10">
        <v>0</v>
      </c>
      <c r="R18" s="10">
        <v>0</v>
      </c>
      <c r="S18" s="10">
        <v>1935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v>9216</v>
      </c>
    </row>
    <row r="19" spans="1:25" s="2" customFormat="1" ht="15" customHeight="1">
      <c r="A19" s="9" t="s">
        <v>33</v>
      </c>
      <c r="B19" s="10">
        <v>0</v>
      </c>
      <c r="C19" s="10">
        <v>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103</v>
      </c>
      <c r="U19" s="10">
        <v>0</v>
      </c>
      <c r="V19" s="10">
        <v>0</v>
      </c>
      <c r="W19" s="10">
        <v>0</v>
      </c>
      <c r="X19" s="10">
        <v>0</v>
      </c>
      <c r="Y19" s="11">
        <v>108</v>
      </c>
    </row>
    <row r="20" spans="1:25" s="2" customFormat="1" ht="15" customHeight="1">
      <c r="A20" s="9" t="s">
        <v>34</v>
      </c>
      <c r="B20" s="10">
        <v>3987</v>
      </c>
      <c r="C20" s="10">
        <v>0</v>
      </c>
      <c r="D20" s="10">
        <v>172</v>
      </c>
      <c r="E20" s="10">
        <v>0</v>
      </c>
      <c r="F20" s="10">
        <v>0</v>
      </c>
      <c r="G20" s="10">
        <v>0</v>
      </c>
      <c r="H20" s="10">
        <v>1</v>
      </c>
      <c r="I20" s="10">
        <v>35</v>
      </c>
      <c r="J20" s="10">
        <v>23</v>
      </c>
      <c r="K20" s="10">
        <v>7328</v>
      </c>
      <c r="L20" s="10">
        <v>0</v>
      </c>
      <c r="M20" s="10">
        <v>0</v>
      </c>
      <c r="N20" s="10">
        <v>13</v>
      </c>
      <c r="O20" s="10">
        <v>0</v>
      </c>
      <c r="P20" s="10">
        <v>0</v>
      </c>
      <c r="Q20" s="10">
        <v>0</v>
      </c>
      <c r="R20" s="10">
        <v>0</v>
      </c>
      <c r="S20" s="10">
        <v>2726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10350</v>
      </c>
    </row>
    <row r="21" spans="1:25" s="2" customFormat="1" ht="15" customHeight="1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265</v>
      </c>
      <c r="U21" s="10">
        <v>0</v>
      </c>
      <c r="V21" s="10">
        <v>0</v>
      </c>
      <c r="W21" s="10">
        <v>0</v>
      </c>
      <c r="X21" s="10">
        <v>0</v>
      </c>
      <c r="Y21" s="11">
        <v>265</v>
      </c>
    </row>
    <row r="22" spans="1:25" s="2" customFormat="1" ht="15" customHeight="1">
      <c r="A22" s="9" t="s">
        <v>36</v>
      </c>
      <c r="B22" s="10">
        <v>42753</v>
      </c>
      <c r="C22" s="10">
        <v>172</v>
      </c>
      <c r="D22" s="10">
        <v>32</v>
      </c>
      <c r="E22" s="10">
        <v>0</v>
      </c>
      <c r="F22" s="10">
        <v>0</v>
      </c>
      <c r="G22" s="10">
        <v>0</v>
      </c>
      <c r="H22" s="10">
        <v>0</v>
      </c>
      <c r="I22" s="10">
        <v>11056</v>
      </c>
      <c r="J22" s="10">
        <v>5163</v>
      </c>
      <c r="K22" s="10">
        <v>264</v>
      </c>
      <c r="L22" s="10">
        <v>0</v>
      </c>
      <c r="M22" s="10">
        <v>0</v>
      </c>
      <c r="N22" s="10">
        <v>5157</v>
      </c>
      <c r="O22" s="10">
        <v>132</v>
      </c>
      <c r="P22" s="10">
        <v>0</v>
      </c>
      <c r="Q22" s="10">
        <v>0</v>
      </c>
      <c r="R22" s="10">
        <v>0</v>
      </c>
      <c r="S22" s="10">
        <v>5997</v>
      </c>
      <c r="T22" s="10">
        <v>7708</v>
      </c>
      <c r="U22" s="10">
        <v>0</v>
      </c>
      <c r="V22" s="10">
        <v>4</v>
      </c>
      <c r="W22" s="10">
        <v>0</v>
      </c>
      <c r="X22" s="10">
        <v>0</v>
      </c>
      <c r="Y22" s="11">
        <v>67960</v>
      </c>
    </row>
    <row r="23" spans="1:25" s="2" customFormat="1" ht="15" customHeight="1">
      <c r="A23" s="9" t="s">
        <v>37</v>
      </c>
      <c r="B23" s="10">
        <v>8138</v>
      </c>
      <c r="C23" s="10">
        <v>4</v>
      </c>
      <c r="D23" s="10">
        <v>506</v>
      </c>
      <c r="E23" s="10">
        <v>0</v>
      </c>
      <c r="F23" s="10">
        <v>0</v>
      </c>
      <c r="G23" s="10">
        <v>0</v>
      </c>
      <c r="H23" s="10">
        <v>137</v>
      </c>
      <c r="I23" s="10">
        <v>2421</v>
      </c>
      <c r="J23" s="10">
        <v>515</v>
      </c>
      <c r="K23" s="10">
        <v>10973</v>
      </c>
      <c r="L23" s="10">
        <v>0</v>
      </c>
      <c r="M23" s="10">
        <v>15</v>
      </c>
      <c r="N23" s="10">
        <v>831</v>
      </c>
      <c r="O23" s="10">
        <v>0</v>
      </c>
      <c r="P23" s="10">
        <v>0</v>
      </c>
      <c r="Q23" s="10">
        <v>3</v>
      </c>
      <c r="R23" s="10">
        <v>0</v>
      </c>
      <c r="S23" s="10">
        <v>2651</v>
      </c>
      <c r="T23" s="10">
        <v>89</v>
      </c>
      <c r="U23" s="10">
        <v>0</v>
      </c>
      <c r="V23" s="10">
        <v>3</v>
      </c>
      <c r="W23" s="10">
        <v>0</v>
      </c>
      <c r="X23" s="10">
        <v>0</v>
      </c>
      <c r="Y23" s="11">
        <v>17431</v>
      </c>
    </row>
    <row r="24" spans="1:25" s="2" customFormat="1" ht="15" customHeight="1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217</v>
      </c>
      <c r="U24" s="10">
        <v>0</v>
      </c>
      <c r="V24" s="10">
        <v>0</v>
      </c>
      <c r="W24" s="10">
        <v>0</v>
      </c>
      <c r="X24" s="10">
        <v>0</v>
      </c>
      <c r="Y24" s="11">
        <v>217</v>
      </c>
    </row>
    <row r="25" spans="1:25" s="2" customFormat="1" ht="15" customHeight="1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1530</v>
      </c>
      <c r="U25" s="10">
        <v>0</v>
      </c>
      <c r="V25" s="10">
        <v>0</v>
      </c>
      <c r="W25" s="10">
        <v>0</v>
      </c>
      <c r="X25" s="10">
        <v>0</v>
      </c>
      <c r="Y25" s="11">
        <v>1530</v>
      </c>
    </row>
    <row r="26" spans="1:25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9</v>
      </c>
      <c r="U26" s="10">
        <v>0</v>
      </c>
      <c r="V26" s="10">
        <v>0</v>
      </c>
      <c r="W26" s="10">
        <v>0</v>
      </c>
      <c r="X26" s="10">
        <v>0</v>
      </c>
      <c r="Y26" s="11">
        <v>9</v>
      </c>
    </row>
    <row r="27" spans="1:25" s="2" customFormat="1" ht="15" customHeight="1">
      <c r="A27" s="9" t="s">
        <v>41</v>
      </c>
      <c r="B27" s="10">
        <v>120</v>
      </c>
      <c r="C27" s="10">
        <v>19</v>
      </c>
      <c r="D27" s="10">
        <v>35</v>
      </c>
      <c r="E27" s="10">
        <v>0</v>
      </c>
      <c r="F27" s="10">
        <v>0</v>
      </c>
      <c r="G27" s="10">
        <v>0</v>
      </c>
      <c r="H27" s="10">
        <v>0</v>
      </c>
      <c r="I27" s="10">
        <v>77</v>
      </c>
      <c r="J27" s="10">
        <v>129</v>
      </c>
      <c r="K27" s="10">
        <v>150</v>
      </c>
      <c r="L27" s="10">
        <v>0</v>
      </c>
      <c r="M27" s="10">
        <v>0</v>
      </c>
      <c r="N27" s="10">
        <v>58</v>
      </c>
      <c r="O27" s="10">
        <v>0</v>
      </c>
      <c r="P27" s="10">
        <v>0</v>
      </c>
      <c r="Q27" s="10">
        <v>0</v>
      </c>
      <c r="R27" s="10">
        <v>0</v>
      </c>
      <c r="S27" s="10">
        <v>89</v>
      </c>
      <c r="T27" s="10">
        <v>814</v>
      </c>
      <c r="U27" s="10">
        <v>0</v>
      </c>
      <c r="V27" s="10">
        <v>0</v>
      </c>
      <c r="W27" s="10">
        <v>0</v>
      </c>
      <c r="X27" s="10">
        <v>0</v>
      </c>
      <c r="Y27" s="11">
        <v>1196</v>
      </c>
    </row>
    <row r="28" spans="1:25" s="2" customFormat="1" ht="15" customHeight="1">
      <c r="A28" s="9" t="s">
        <v>42</v>
      </c>
      <c r="B28" s="10">
        <v>19385</v>
      </c>
      <c r="C28" s="10">
        <v>275</v>
      </c>
      <c r="D28" s="10">
        <v>348</v>
      </c>
      <c r="E28" s="10">
        <v>0</v>
      </c>
      <c r="F28" s="10">
        <v>0</v>
      </c>
      <c r="G28" s="10">
        <v>0</v>
      </c>
      <c r="H28" s="10">
        <v>21</v>
      </c>
      <c r="I28" s="10">
        <v>3876</v>
      </c>
      <c r="J28" s="10">
        <v>0</v>
      </c>
      <c r="K28" s="10">
        <v>422</v>
      </c>
      <c r="L28" s="10">
        <v>0</v>
      </c>
      <c r="M28" s="10">
        <v>0</v>
      </c>
      <c r="N28" s="10">
        <v>37</v>
      </c>
      <c r="O28" s="10">
        <v>0</v>
      </c>
      <c r="P28" s="10">
        <v>0</v>
      </c>
      <c r="Q28" s="10">
        <v>1</v>
      </c>
      <c r="R28" s="10">
        <v>0</v>
      </c>
      <c r="S28" s="10">
        <v>785</v>
      </c>
      <c r="T28" s="10">
        <v>2852</v>
      </c>
      <c r="U28" s="10">
        <v>0</v>
      </c>
      <c r="V28" s="10">
        <v>0</v>
      </c>
      <c r="W28" s="10">
        <v>0</v>
      </c>
      <c r="X28" s="10">
        <v>0</v>
      </c>
      <c r="Y28" s="11">
        <v>25846</v>
      </c>
    </row>
    <row r="29" spans="1:25" ht="22.5">
      <c r="A29" s="9" t="s">
        <v>43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2969</v>
      </c>
      <c r="J29" s="10">
        <v>107</v>
      </c>
      <c r="K29" s="10">
        <v>0</v>
      </c>
      <c r="L29" s="10">
        <v>0</v>
      </c>
      <c r="M29" s="10">
        <v>0</v>
      </c>
      <c r="N29" s="10">
        <v>0</v>
      </c>
      <c r="O29" s="10">
        <v>1391</v>
      </c>
      <c r="P29" s="10">
        <v>0</v>
      </c>
      <c r="Q29" s="10">
        <v>0</v>
      </c>
      <c r="R29" s="10">
        <v>0</v>
      </c>
      <c r="S29" s="10">
        <v>0</v>
      </c>
      <c r="T29" s="10">
        <v>1000</v>
      </c>
      <c r="U29" s="10">
        <v>0</v>
      </c>
      <c r="V29" s="10">
        <v>0</v>
      </c>
      <c r="W29" s="10">
        <v>0</v>
      </c>
      <c r="X29" s="10">
        <v>0</v>
      </c>
      <c r="Y29" s="11">
        <v>5360</v>
      </c>
    </row>
    <row r="30" spans="1:25" ht="15">
      <c r="A30" s="41" t="s">
        <v>80</v>
      </c>
      <c r="B30" s="42">
        <v>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16</v>
      </c>
      <c r="P30" s="42">
        <v>0</v>
      </c>
      <c r="Q30" s="42">
        <v>0</v>
      </c>
      <c r="R30" s="42">
        <v>0</v>
      </c>
      <c r="S30" s="42">
        <v>1</v>
      </c>
      <c r="T30" s="42">
        <v>194</v>
      </c>
      <c r="U30" s="42">
        <v>0</v>
      </c>
      <c r="V30" s="42">
        <v>0</v>
      </c>
      <c r="W30" s="42">
        <v>0</v>
      </c>
      <c r="X30" s="42">
        <v>0</v>
      </c>
      <c r="Y30" s="43">
        <v>219</v>
      </c>
    </row>
    <row r="31" spans="1:25" s="2" customFormat="1" ht="15" customHeight="1">
      <c r="A31" s="12" t="s">
        <v>18</v>
      </c>
      <c r="B31" s="13">
        <f>SUM(B5:B30)</f>
        <v>127915</v>
      </c>
      <c r="C31" s="13">
        <f aca="true" t="shared" si="0" ref="C31:Y31">SUM(C5:C30)</f>
        <v>1657</v>
      </c>
      <c r="D31" s="13">
        <f t="shared" si="0"/>
        <v>3177</v>
      </c>
      <c r="E31" s="13">
        <f t="shared" si="0"/>
        <v>0</v>
      </c>
      <c r="F31" s="13">
        <f t="shared" si="0"/>
        <v>0</v>
      </c>
      <c r="G31" s="13">
        <f t="shared" si="0"/>
        <v>0</v>
      </c>
      <c r="H31" s="13">
        <f t="shared" si="0"/>
        <v>199</v>
      </c>
      <c r="I31" s="13">
        <f t="shared" si="0"/>
        <v>26611</v>
      </c>
      <c r="J31" s="13">
        <f t="shared" si="0"/>
        <v>23378</v>
      </c>
      <c r="K31" s="13">
        <f t="shared" si="0"/>
        <v>47338</v>
      </c>
      <c r="L31" s="13">
        <f t="shared" si="0"/>
        <v>0</v>
      </c>
      <c r="M31" s="13">
        <f t="shared" si="0"/>
        <v>24</v>
      </c>
      <c r="N31" s="13">
        <f t="shared" si="0"/>
        <v>7517</v>
      </c>
      <c r="O31" s="13">
        <f t="shared" si="0"/>
        <v>3520</v>
      </c>
      <c r="P31" s="13">
        <f t="shared" si="0"/>
        <v>1</v>
      </c>
      <c r="Q31" s="13">
        <f t="shared" si="0"/>
        <v>10</v>
      </c>
      <c r="R31" s="13">
        <f t="shared" si="0"/>
        <v>0</v>
      </c>
      <c r="S31" s="13">
        <f t="shared" si="0"/>
        <v>25056</v>
      </c>
      <c r="T31" s="13">
        <f t="shared" si="0"/>
        <v>15612</v>
      </c>
      <c r="U31" s="13">
        <f t="shared" si="0"/>
        <v>0</v>
      </c>
      <c r="V31" s="13">
        <f t="shared" si="0"/>
        <v>45</v>
      </c>
      <c r="W31" s="13">
        <f t="shared" si="0"/>
        <v>0</v>
      </c>
      <c r="X31" s="13">
        <f t="shared" si="0"/>
        <v>0</v>
      </c>
      <c r="Y31" s="14">
        <f t="shared" si="0"/>
        <v>236580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E39E-6EDC-490D-AD21-91BCB0DC6ED2}">
  <dimension ref="A1:R31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307887</v>
      </c>
      <c r="M5" s="10">
        <v>0</v>
      </c>
      <c r="N5" s="10">
        <v>111</v>
      </c>
      <c r="O5" s="10">
        <v>0</v>
      </c>
      <c r="P5" s="10">
        <v>5582</v>
      </c>
      <c r="Q5" s="10">
        <v>0</v>
      </c>
      <c r="R5" s="11">
        <f aca="true" t="shared" si="0" ref="R5:R30">SUM(B5:Q5)</f>
        <v>313580</v>
      </c>
    </row>
    <row r="6" spans="1:18" s="2" customFormat="1" ht="15" customHeight="1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1">
        <f t="shared" si="0"/>
        <v>0</v>
      </c>
    </row>
    <row r="7" spans="1:18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0</v>
      </c>
    </row>
    <row r="9" spans="1:18" s="2" customFormat="1" ht="15" customHeight="1">
      <c r="A9" s="9" t="s">
        <v>23</v>
      </c>
      <c r="B9" s="10">
        <v>19113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46931</v>
      </c>
      <c r="M9" s="10">
        <v>23666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89710</v>
      </c>
    </row>
    <row r="10" spans="1:18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0</v>
      </c>
    </row>
    <row r="11" spans="1:18" s="2" customFormat="1" ht="15" customHeight="1">
      <c r="A11" s="9" t="s">
        <v>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53580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1892</v>
      </c>
      <c r="R11" s="11">
        <f t="shared" si="0"/>
        <v>55472</v>
      </c>
    </row>
    <row r="12" spans="1:18" s="2" customFormat="1" ht="15" customHeight="1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0</v>
      </c>
    </row>
    <row r="13" spans="1:18" s="2" customFormat="1" ht="15" customHeight="1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f t="shared" si="0"/>
        <v>0</v>
      </c>
    </row>
    <row r="14" spans="1:18" s="2" customFormat="1" ht="15" customHeight="1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0</v>
      </c>
    </row>
    <row r="15" spans="1:18" s="2" customFormat="1" ht="15" customHeight="1">
      <c r="A15" s="9" t="s">
        <v>29</v>
      </c>
      <c r="B15" s="10">
        <v>0</v>
      </c>
      <c r="C15" s="10">
        <v>8449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632</v>
      </c>
      <c r="P15" s="10">
        <v>0</v>
      </c>
      <c r="Q15" s="10">
        <v>0</v>
      </c>
      <c r="R15" s="11">
        <f t="shared" si="0"/>
        <v>9081</v>
      </c>
    </row>
    <row r="16" spans="1:18" s="2" customFormat="1" ht="15" customHeight="1">
      <c r="A16" s="9" t="s">
        <v>30</v>
      </c>
      <c r="B16" s="10">
        <v>0</v>
      </c>
      <c r="C16" s="10">
        <v>41432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18432</v>
      </c>
      <c r="N16" s="10">
        <v>76253</v>
      </c>
      <c r="O16" s="10">
        <v>0</v>
      </c>
      <c r="P16" s="10">
        <v>0</v>
      </c>
      <c r="Q16" s="10">
        <v>0</v>
      </c>
      <c r="R16" s="11">
        <f t="shared" si="0"/>
        <v>136117</v>
      </c>
    </row>
    <row r="17" spans="1:18" s="2" customFormat="1" ht="15" customHeight="1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f t="shared" si="0"/>
        <v>0</v>
      </c>
    </row>
    <row r="18" spans="1:18" s="2" customFormat="1" ht="15" customHeight="1">
      <c r="A18" s="9" t="s">
        <v>32</v>
      </c>
      <c r="B18" s="10">
        <v>0</v>
      </c>
      <c r="C18" s="10">
        <v>0</v>
      </c>
      <c r="D18" s="10">
        <v>54407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 t="shared" si="0"/>
        <v>54407</v>
      </c>
    </row>
    <row r="19" spans="1:18" s="2" customFormat="1" ht="15" customHeight="1">
      <c r="A19" s="9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94</v>
      </c>
      <c r="M19" s="10">
        <v>0</v>
      </c>
      <c r="N19" s="10">
        <v>0</v>
      </c>
      <c r="O19" s="10">
        <v>0</v>
      </c>
      <c r="P19" s="10">
        <v>9483</v>
      </c>
      <c r="Q19" s="10">
        <v>0</v>
      </c>
      <c r="R19" s="11">
        <f t="shared" si="0"/>
        <v>9577</v>
      </c>
    </row>
    <row r="20" spans="1:18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51385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51385</v>
      </c>
    </row>
    <row r="21" spans="1:18" s="2" customFormat="1" ht="15" customHeight="1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75481</v>
      </c>
      <c r="P21" s="10">
        <v>0</v>
      </c>
      <c r="Q21" s="10">
        <v>0</v>
      </c>
      <c r="R21" s="11">
        <f t="shared" si="0"/>
        <v>75481</v>
      </c>
    </row>
    <row r="22" spans="1:18" s="2" customFormat="1" ht="15" customHeight="1">
      <c r="A22" s="9" t="s">
        <v>36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54550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67647</v>
      </c>
      <c r="R22" s="11">
        <f t="shared" si="0"/>
        <v>122197</v>
      </c>
    </row>
    <row r="23" spans="1:18" s="2" customFormat="1" ht="15" customHeight="1">
      <c r="A23" s="9" t="s">
        <v>37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154054</v>
      </c>
      <c r="M23" s="10">
        <v>0</v>
      </c>
      <c r="N23" s="10">
        <v>0</v>
      </c>
      <c r="O23" s="10">
        <v>0</v>
      </c>
      <c r="P23" s="10">
        <v>6614</v>
      </c>
      <c r="Q23" s="10">
        <v>0</v>
      </c>
      <c r="R23" s="11">
        <f t="shared" si="0"/>
        <v>160668</v>
      </c>
    </row>
    <row r="24" spans="1:18" s="2" customFormat="1" ht="15" customHeight="1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3836</v>
      </c>
      <c r="N24" s="10">
        <v>0</v>
      </c>
      <c r="O24" s="10">
        <v>0</v>
      </c>
      <c r="P24" s="10">
        <v>0</v>
      </c>
      <c r="Q24" s="10">
        <v>0</v>
      </c>
      <c r="R24" s="11">
        <f t="shared" si="0"/>
        <v>3836</v>
      </c>
    </row>
    <row r="25" spans="1:18" s="2" customFormat="1" ht="15" customHeight="1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30912</v>
      </c>
      <c r="O25" s="10">
        <v>0</v>
      </c>
      <c r="P25" s="10">
        <v>0</v>
      </c>
      <c r="Q25" s="10">
        <v>0</v>
      </c>
      <c r="R25" s="11">
        <f t="shared" si="0"/>
        <v>30912</v>
      </c>
    </row>
    <row r="26" spans="1:18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34714</v>
      </c>
      <c r="P26" s="10">
        <v>0</v>
      </c>
      <c r="Q26" s="10">
        <v>0</v>
      </c>
      <c r="R26" s="11">
        <f t="shared" si="0"/>
        <v>34714</v>
      </c>
    </row>
    <row r="27" spans="1:18" s="2" customFormat="1" ht="15" customHeight="1">
      <c r="A27" s="9" t="s">
        <v>41</v>
      </c>
      <c r="B27" s="10">
        <v>0</v>
      </c>
      <c r="C27" s="10">
        <v>3259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376</v>
      </c>
      <c r="N27" s="10">
        <v>0</v>
      </c>
      <c r="O27" s="10">
        <v>0</v>
      </c>
      <c r="P27" s="10">
        <v>0</v>
      </c>
      <c r="Q27" s="10">
        <v>24</v>
      </c>
      <c r="R27" s="11">
        <f t="shared" si="0"/>
        <v>3659</v>
      </c>
    </row>
    <row r="28" spans="1:18" s="2" customFormat="1" ht="15" customHeight="1">
      <c r="A28" s="9" t="s">
        <v>42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73809</v>
      </c>
      <c r="K28" s="10">
        <v>0</v>
      </c>
      <c r="L28" s="10">
        <v>0</v>
      </c>
      <c r="M28" s="10">
        <v>65592</v>
      </c>
      <c r="N28" s="10">
        <v>380</v>
      </c>
      <c r="O28" s="10">
        <v>0</v>
      </c>
      <c r="P28" s="10">
        <v>0</v>
      </c>
      <c r="Q28" s="10">
        <v>0</v>
      </c>
      <c r="R28" s="11">
        <f t="shared" si="0"/>
        <v>139781</v>
      </c>
    </row>
    <row r="29" spans="1:18" ht="22.5">
      <c r="A29" s="9" t="s">
        <v>43</v>
      </c>
      <c r="B29" s="10">
        <v>14700</v>
      </c>
      <c r="C29" s="10">
        <v>0</v>
      </c>
      <c r="D29" s="10">
        <v>0</v>
      </c>
      <c r="E29" s="10">
        <v>-31366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38169</v>
      </c>
      <c r="Q29" s="10">
        <v>0</v>
      </c>
      <c r="R29" s="11">
        <f t="shared" si="0"/>
        <v>21503</v>
      </c>
    </row>
    <row r="30" spans="1:18" ht="15">
      <c r="A30" s="41" t="s">
        <v>80</v>
      </c>
      <c r="B30" s="42">
        <v>459.2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647</v>
      </c>
      <c r="N30" s="42">
        <v>0</v>
      </c>
      <c r="O30" s="42">
        <v>0</v>
      </c>
      <c r="P30" s="42">
        <v>0</v>
      </c>
      <c r="Q30" s="42">
        <v>0</v>
      </c>
      <c r="R30" s="11">
        <f t="shared" si="0"/>
        <v>1106.2</v>
      </c>
    </row>
    <row r="31" spans="1:18" s="2" customFormat="1" ht="15" customHeight="1">
      <c r="A31" s="12" t="s">
        <v>18</v>
      </c>
      <c r="B31" s="13">
        <f>SUM(B5:B30)</f>
        <v>34272.2</v>
      </c>
      <c r="C31" s="13">
        <f aca="true" t="shared" si="1" ref="C31:R31">SUM(C5:C30)</f>
        <v>53140</v>
      </c>
      <c r="D31" s="13">
        <f t="shared" si="1"/>
        <v>54407</v>
      </c>
      <c r="E31" s="13">
        <f t="shared" si="1"/>
        <v>-31366</v>
      </c>
      <c r="F31" s="13">
        <f t="shared" si="1"/>
        <v>0</v>
      </c>
      <c r="G31" s="13">
        <f t="shared" si="1"/>
        <v>104965</v>
      </c>
      <c r="H31" s="13">
        <f t="shared" si="1"/>
        <v>0</v>
      </c>
      <c r="I31" s="13">
        <f t="shared" si="1"/>
        <v>54550</v>
      </c>
      <c r="J31" s="13">
        <f t="shared" si="1"/>
        <v>73809</v>
      </c>
      <c r="K31" s="13">
        <f t="shared" si="1"/>
        <v>0</v>
      </c>
      <c r="L31" s="13">
        <f t="shared" si="1"/>
        <v>508966</v>
      </c>
      <c r="M31" s="13">
        <f t="shared" si="1"/>
        <v>112549</v>
      </c>
      <c r="N31" s="13">
        <f t="shared" si="1"/>
        <v>107656</v>
      </c>
      <c r="O31" s="13">
        <f t="shared" si="1"/>
        <v>110827</v>
      </c>
      <c r="P31" s="13">
        <f t="shared" si="1"/>
        <v>59848</v>
      </c>
      <c r="Q31" s="13">
        <f t="shared" si="1"/>
        <v>69563</v>
      </c>
      <c r="R31" s="14">
        <f t="shared" si="1"/>
        <v>1313186.2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CE05-4B69-46CA-8DDF-DE163D5EDCB3}">
  <dimension ref="A1:Y31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45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62</v>
      </c>
      <c r="S4" s="7" t="s">
        <v>63</v>
      </c>
      <c r="T4" s="7" t="s">
        <v>64</v>
      </c>
      <c r="U4" s="7" t="s">
        <v>65</v>
      </c>
      <c r="V4" s="7" t="s">
        <v>66</v>
      </c>
      <c r="W4" s="7" t="s">
        <v>67</v>
      </c>
      <c r="X4" s="7" t="s">
        <v>68</v>
      </c>
      <c r="Y4" s="8" t="s">
        <v>18</v>
      </c>
    </row>
    <row r="5" spans="1:25" ht="15">
      <c r="A5" s="9" t="s">
        <v>19</v>
      </c>
      <c r="B5" s="10">
        <v>13597</v>
      </c>
      <c r="C5" s="10">
        <v>23175</v>
      </c>
      <c r="D5" s="10">
        <v>23124</v>
      </c>
      <c r="E5" s="10">
        <v>0</v>
      </c>
      <c r="F5" s="10">
        <v>0</v>
      </c>
      <c r="G5" s="10">
        <v>0</v>
      </c>
      <c r="H5" s="10">
        <v>1523</v>
      </c>
      <c r="I5" s="10">
        <v>12855</v>
      </c>
      <c r="J5" s="10">
        <v>151428</v>
      </c>
      <c r="K5" s="10">
        <v>73638</v>
      </c>
      <c r="L5" s="10">
        <v>0</v>
      </c>
      <c r="M5" s="10">
        <v>24</v>
      </c>
      <c r="N5" s="10">
        <v>4062</v>
      </c>
      <c r="O5" s="10">
        <v>0</v>
      </c>
      <c r="P5" s="10">
        <v>3</v>
      </c>
      <c r="Q5" s="10">
        <v>531</v>
      </c>
      <c r="R5" s="10">
        <v>0</v>
      </c>
      <c r="S5" s="10">
        <v>3927</v>
      </c>
      <c r="T5" s="10">
        <v>5566</v>
      </c>
      <c r="U5" s="10">
        <v>0</v>
      </c>
      <c r="V5" s="10">
        <v>127</v>
      </c>
      <c r="W5" s="10">
        <v>0</v>
      </c>
      <c r="X5" s="10">
        <v>0</v>
      </c>
      <c r="Y5" s="11">
        <f aca="true" t="shared" si="0" ref="Y5:Y30">SUM(B5:X5)</f>
        <v>313580</v>
      </c>
    </row>
    <row r="6" spans="1:25" s="2" customFormat="1" ht="15" customHeight="1">
      <c r="A6" s="9" t="s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0</v>
      </c>
    </row>
    <row r="8" spans="1:25" s="2" customFormat="1" ht="15" customHeight="1">
      <c r="A8" s="9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0</v>
      </c>
    </row>
    <row r="9" spans="1:25" s="2" customFormat="1" ht="15" customHeight="1">
      <c r="A9" s="9" t="s">
        <v>23</v>
      </c>
      <c r="B9" s="10">
        <v>577</v>
      </c>
      <c r="C9" s="10">
        <v>14452</v>
      </c>
      <c r="D9" s="10">
        <v>213</v>
      </c>
      <c r="E9" s="10">
        <v>0</v>
      </c>
      <c r="F9" s="10">
        <v>0</v>
      </c>
      <c r="G9" s="10">
        <v>0</v>
      </c>
      <c r="H9" s="10">
        <v>5017</v>
      </c>
      <c r="I9" s="10">
        <v>11950</v>
      </c>
      <c r="J9" s="10">
        <v>29219</v>
      </c>
      <c r="K9" s="10">
        <v>113</v>
      </c>
      <c r="L9" s="10">
        <v>0</v>
      </c>
      <c r="M9" s="10">
        <v>0</v>
      </c>
      <c r="N9" s="10">
        <v>168</v>
      </c>
      <c r="O9" s="10">
        <v>4231</v>
      </c>
      <c r="P9" s="10">
        <v>0</v>
      </c>
      <c r="Q9" s="10">
        <v>0</v>
      </c>
      <c r="R9" s="10">
        <v>0</v>
      </c>
      <c r="S9" s="10">
        <v>104</v>
      </c>
      <c r="T9" s="10">
        <v>23666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89710</v>
      </c>
    </row>
    <row r="10" spans="1:25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0</v>
      </c>
    </row>
    <row r="11" spans="1:25" s="2" customFormat="1" ht="15" customHeight="1">
      <c r="A11" s="9" t="s">
        <v>25</v>
      </c>
      <c r="B11" s="10">
        <v>2456</v>
      </c>
      <c r="C11" s="10">
        <v>454</v>
      </c>
      <c r="D11" s="10">
        <v>4782</v>
      </c>
      <c r="E11" s="10">
        <v>0</v>
      </c>
      <c r="F11" s="10">
        <v>0</v>
      </c>
      <c r="G11" s="10">
        <v>0</v>
      </c>
      <c r="H11" s="10">
        <v>38</v>
      </c>
      <c r="I11" s="10">
        <v>956</v>
      </c>
      <c r="J11" s="10">
        <v>500</v>
      </c>
      <c r="K11" s="10">
        <v>42805</v>
      </c>
      <c r="L11" s="10">
        <v>0</v>
      </c>
      <c r="M11" s="10">
        <v>14</v>
      </c>
      <c r="N11" s="10">
        <v>434</v>
      </c>
      <c r="O11" s="10">
        <v>0</v>
      </c>
      <c r="P11" s="10">
        <v>0</v>
      </c>
      <c r="Q11" s="10">
        <v>0</v>
      </c>
      <c r="R11" s="10">
        <v>0</v>
      </c>
      <c r="S11" s="10">
        <v>1141</v>
      </c>
      <c r="T11" s="10">
        <v>1694</v>
      </c>
      <c r="U11" s="10">
        <v>0</v>
      </c>
      <c r="V11" s="10">
        <v>198</v>
      </c>
      <c r="W11" s="10">
        <v>0</v>
      </c>
      <c r="X11" s="10">
        <v>0</v>
      </c>
      <c r="Y11" s="11">
        <f t="shared" si="0"/>
        <v>55472</v>
      </c>
    </row>
    <row r="12" spans="1:25" s="2" customFormat="1" ht="15" customHeight="1">
      <c r="A12" s="9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0</v>
      </c>
    </row>
    <row r="13" spans="1:25" s="2" customFormat="1" ht="15" customHeight="1">
      <c r="A13" s="9" t="s">
        <v>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0</v>
      </c>
    </row>
    <row r="14" spans="1:25" s="2" customFormat="1" ht="15" customHeight="1">
      <c r="A14" s="9" t="s">
        <v>28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0</v>
      </c>
    </row>
    <row r="15" spans="1:25" s="2" customFormat="1" ht="15" customHeight="1">
      <c r="A15" s="9" t="s">
        <v>29</v>
      </c>
      <c r="B15" s="10">
        <v>393</v>
      </c>
      <c r="C15" s="10">
        <v>28</v>
      </c>
      <c r="D15" s="10">
        <v>576</v>
      </c>
      <c r="E15" s="10">
        <v>0</v>
      </c>
      <c r="F15" s="10">
        <v>0</v>
      </c>
      <c r="G15" s="10">
        <v>0</v>
      </c>
      <c r="H15" s="10">
        <v>0</v>
      </c>
      <c r="I15" s="10">
        <v>75</v>
      </c>
      <c r="J15" s="10">
        <v>295</v>
      </c>
      <c r="K15" s="10">
        <v>6542</v>
      </c>
      <c r="L15" s="10">
        <v>0</v>
      </c>
      <c r="M15" s="10">
        <v>10</v>
      </c>
      <c r="N15" s="10">
        <v>12</v>
      </c>
      <c r="O15" s="10">
        <v>0</v>
      </c>
      <c r="P15" s="10">
        <v>0</v>
      </c>
      <c r="Q15" s="10">
        <v>0</v>
      </c>
      <c r="R15" s="10">
        <v>0</v>
      </c>
      <c r="S15" s="10">
        <v>518</v>
      </c>
      <c r="T15" s="10">
        <v>632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9081</v>
      </c>
    </row>
    <row r="16" spans="1:25" s="2" customFormat="1" ht="15" customHeight="1">
      <c r="A16" s="9" t="s">
        <v>30</v>
      </c>
      <c r="B16" s="10">
        <v>17797</v>
      </c>
      <c r="C16" s="10">
        <v>561</v>
      </c>
      <c r="D16" s="10">
        <v>1493</v>
      </c>
      <c r="E16" s="10">
        <v>0</v>
      </c>
      <c r="F16" s="10">
        <v>0</v>
      </c>
      <c r="G16" s="10">
        <v>0</v>
      </c>
      <c r="H16" s="10">
        <v>0</v>
      </c>
      <c r="I16" s="10">
        <v>5102</v>
      </c>
      <c r="J16" s="10">
        <v>15067</v>
      </c>
      <c r="K16" s="10">
        <v>576</v>
      </c>
      <c r="L16" s="10">
        <v>0</v>
      </c>
      <c r="M16" s="10">
        <v>0</v>
      </c>
      <c r="N16" s="10">
        <v>5</v>
      </c>
      <c r="O16" s="10">
        <v>0</v>
      </c>
      <c r="P16" s="10">
        <v>0</v>
      </c>
      <c r="Q16" s="10">
        <v>0</v>
      </c>
      <c r="R16" s="10">
        <v>0</v>
      </c>
      <c r="S16" s="10">
        <v>831</v>
      </c>
      <c r="T16" s="10">
        <v>76253</v>
      </c>
      <c r="U16" s="10">
        <v>0</v>
      </c>
      <c r="V16" s="10">
        <v>18432</v>
      </c>
      <c r="W16" s="10">
        <v>0</v>
      </c>
      <c r="X16" s="10">
        <v>0</v>
      </c>
      <c r="Y16" s="11">
        <f t="shared" si="0"/>
        <v>136117</v>
      </c>
    </row>
    <row r="17" spans="1:25" s="2" customFormat="1" ht="15" customHeight="1">
      <c r="A17" s="9" t="s">
        <v>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0</v>
      </c>
    </row>
    <row r="18" spans="1:25" s="2" customFormat="1" ht="15" customHeight="1">
      <c r="A18" s="9" t="s">
        <v>32</v>
      </c>
      <c r="B18" s="10">
        <v>2743</v>
      </c>
      <c r="C18" s="10">
        <v>0</v>
      </c>
      <c r="D18" s="10">
        <v>4169</v>
      </c>
      <c r="E18" s="10">
        <v>0</v>
      </c>
      <c r="F18" s="10">
        <v>0</v>
      </c>
      <c r="G18" s="10">
        <v>0</v>
      </c>
      <c r="H18" s="10">
        <v>28</v>
      </c>
      <c r="I18" s="10">
        <v>1143</v>
      </c>
      <c r="J18" s="10">
        <v>6964</v>
      </c>
      <c r="K18" s="10">
        <v>37772</v>
      </c>
      <c r="L18" s="10">
        <v>0</v>
      </c>
      <c r="M18" s="10">
        <v>0</v>
      </c>
      <c r="N18" s="10">
        <v>414</v>
      </c>
      <c r="O18" s="10">
        <v>0</v>
      </c>
      <c r="P18" s="10">
        <v>0</v>
      </c>
      <c r="Q18" s="10">
        <v>0</v>
      </c>
      <c r="R18" s="10">
        <v>0</v>
      </c>
      <c r="S18" s="10">
        <v>1174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54407</v>
      </c>
    </row>
    <row r="19" spans="1:25" s="2" customFormat="1" ht="15" customHeight="1">
      <c r="A19" s="9" t="s">
        <v>33</v>
      </c>
      <c r="B19" s="10">
        <v>0</v>
      </c>
      <c r="C19" s="10">
        <v>83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9483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9577</v>
      </c>
    </row>
    <row r="20" spans="1:25" s="2" customFormat="1" ht="15" customHeight="1">
      <c r="A20" s="9" t="s">
        <v>34</v>
      </c>
      <c r="B20" s="10">
        <v>1658</v>
      </c>
      <c r="C20" s="10">
        <v>0</v>
      </c>
      <c r="D20" s="10">
        <v>5002</v>
      </c>
      <c r="E20" s="10">
        <v>0</v>
      </c>
      <c r="F20" s="10">
        <v>0</v>
      </c>
      <c r="G20" s="10">
        <v>0</v>
      </c>
      <c r="H20" s="10">
        <v>1</v>
      </c>
      <c r="I20" s="10">
        <v>386</v>
      </c>
      <c r="J20" s="10">
        <v>266</v>
      </c>
      <c r="K20" s="10">
        <v>42958</v>
      </c>
      <c r="L20" s="10">
        <v>0</v>
      </c>
      <c r="M20" s="10">
        <v>0</v>
      </c>
      <c r="N20" s="10">
        <v>149</v>
      </c>
      <c r="O20" s="10">
        <v>0</v>
      </c>
      <c r="P20" s="10">
        <v>0</v>
      </c>
      <c r="Q20" s="10">
        <v>0</v>
      </c>
      <c r="R20" s="10">
        <v>0</v>
      </c>
      <c r="S20" s="10">
        <v>965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51385</v>
      </c>
    </row>
    <row r="21" spans="1:25" s="2" customFormat="1" ht="15" customHeight="1">
      <c r="A21" s="9" t="s">
        <v>35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75481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75481</v>
      </c>
    </row>
    <row r="22" spans="1:25" s="2" customFormat="1" ht="15" customHeight="1">
      <c r="A22" s="9" t="s">
        <v>36</v>
      </c>
      <c r="B22" s="10">
        <v>21110</v>
      </c>
      <c r="C22" s="10">
        <v>5821</v>
      </c>
      <c r="D22" s="10">
        <v>687</v>
      </c>
      <c r="E22" s="10">
        <v>0</v>
      </c>
      <c r="F22" s="10">
        <v>0</v>
      </c>
      <c r="G22" s="10">
        <v>0</v>
      </c>
      <c r="H22" s="10">
        <v>0</v>
      </c>
      <c r="I22" s="10">
        <v>16537</v>
      </c>
      <c r="J22" s="10">
        <v>3033</v>
      </c>
      <c r="K22" s="10">
        <v>1333</v>
      </c>
      <c r="L22" s="10">
        <v>0</v>
      </c>
      <c r="M22" s="10">
        <v>0</v>
      </c>
      <c r="N22" s="10">
        <v>1463</v>
      </c>
      <c r="O22" s="10">
        <v>1906</v>
      </c>
      <c r="P22" s="10">
        <v>0</v>
      </c>
      <c r="Q22" s="10">
        <v>0</v>
      </c>
      <c r="R22" s="10">
        <v>0</v>
      </c>
      <c r="S22" s="10">
        <v>2660</v>
      </c>
      <c r="T22" s="10">
        <v>67593</v>
      </c>
      <c r="U22" s="10">
        <v>0</v>
      </c>
      <c r="V22" s="10">
        <v>54</v>
      </c>
      <c r="W22" s="10">
        <v>0</v>
      </c>
      <c r="X22" s="10">
        <v>0</v>
      </c>
      <c r="Y22" s="11">
        <f t="shared" si="0"/>
        <v>122197</v>
      </c>
    </row>
    <row r="23" spans="1:25" s="2" customFormat="1" ht="15" customHeight="1">
      <c r="A23" s="9" t="s">
        <v>37</v>
      </c>
      <c r="B23" s="10">
        <v>12937</v>
      </c>
      <c r="C23" s="10">
        <v>2246</v>
      </c>
      <c r="D23" s="10">
        <v>9076</v>
      </c>
      <c r="E23" s="10">
        <v>0</v>
      </c>
      <c r="F23" s="10">
        <v>0</v>
      </c>
      <c r="G23" s="10">
        <v>0</v>
      </c>
      <c r="H23" s="10">
        <v>3242</v>
      </c>
      <c r="I23" s="10">
        <v>17346</v>
      </c>
      <c r="J23" s="10">
        <v>45757</v>
      </c>
      <c r="K23" s="10">
        <v>58700</v>
      </c>
      <c r="L23" s="10">
        <v>0</v>
      </c>
      <c r="M23" s="10">
        <v>46</v>
      </c>
      <c r="N23" s="10">
        <v>2171</v>
      </c>
      <c r="O23" s="10">
        <v>0</v>
      </c>
      <c r="P23" s="10">
        <v>0</v>
      </c>
      <c r="Q23" s="10">
        <v>101</v>
      </c>
      <c r="R23" s="10">
        <v>0</v>
      </c>
      <c r="S23" s="10">
        <v>2432</v>
      </c>
      <c r="T23" s="10">
        <v>6396</v>
      </c>
      <c r="U23" s="10">
        <v>0</v>
      </c>
      <c r="V23" s="10">
        <v>218</v>
      </c>
      <c r="W23" s="10">
        <v>0</v>
      </c>
      <c r="X23" s="10">
        <v>0</v>
      </c>
      <c r="Y23" s="11">
        <f t="shared" si="0"/>
        <v>160668</v>
      </c>
    </row>
    <row r="24" spans="1:25" s="2" customFormat="1" ht="15" customHeight="1">
      <c r="A24" s="9" t="s">
        <v>38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3836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3836</v>
      </c>
    </row>
    <row r="25" spans="1:25" s="2" customFormat="1" ht="15" customHeight="1">
      <c r="A25" s="9" t="s">
        <v>39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30912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30912</v>
      </c>
    </row>
    <row r="26" spans="1:25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34714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34714</v>
      </c>
    </row>
    <row r="27" spans="1:25" s="2" customFormat="1" ht="15" customHeight="1">
      <c r="A27" s="9" t="s">
        <v>41</v>
      </c>
      <c r="B27" s="10">
        <v>644</v>
      </c>
      <c r="C27" s="10">
        <v>126</v>
      </c>
      <c r="D27" s="10">
        <v>1110</v>
      </c>
      <c r="E27" s="10">
        <v>0</v>
      </c>
      <c r="F27" s="10">
        <v>0</v>
      </c>
      <c r="G27" s="10">
        <v>0</v>
      </c>
      <c r="H27" s="10">
        <v>0</v>
      </c>
      <c r="I27" s="10">
        <v>148</v>
      </c>
      <c r="J27" s="10">
        <v>242</v>
      </c>
      <c r="K27" s="10">
        <v>844</v>
      </c>
      <c r="L27" s="10">
        <v>0</v>
      </c>
      <c r="M27" s="10">
        <v>0</v>
      </c>
      <c r="N27" s="10">
        <v>98</v>
      </c>
      <c r="O27" s="10">
        <v>0</v>
      </c>
      <c r="P27" s="10">
        <v>0</v>
      </c>
      <c r="Q27" s="10">
        <v>0</v>
      </c>
      <c r="R27" s="10">
        <v>0</v>
      </c>
      <c r="S27" s="10">
        <v>47</v>
      </c>
      <c r="T27" s="10">
        <v>376</v>
      </c>
      <c r="U27" s="10">
        <v>0</v>
      </c>
      <c r="V27" s="10">
        <v>24</v>
      </c>
      <c r="W27" s="10">
        <v>0</v>
      </c>
      <c r="X27" s="10">
        <v>0</v>
      </c>
      <c r="Y27" s="11">
        <f t="shared" si="0"/>
        <v>3659</v>
      </c>
    </row>
    <row r="28" spans="1:25" s="2" customFormat="1" ht="15" customHeight="1">
      <c r="A28" s="9" t="s">
        <v>42</v>
      </c>
      <c r="B28" s="10">
        <v>15482</v>
      </c>
      <c r="C28" s="10">
        <v>18783</v>
      </c>
      <c r="D28" s="10">
        <v>7152</v>
      </c>
      <c r="E28" s="10">
        <v>0</v>
      </c>
      <c r="F28" s="10">
        <v>0</v>
      </c>
      <c r="G28" s="10">
        <v>0</v>
      </c>
      <c r="H28" s="10">
        <v>3046</v>
      </c>
      <c r="I28" s="10">
        <v>23745</v>
      </c>
      <c r="J28" s="10">
        <v>0</v>
      </c>
      <c r="K28" s="10">
        <v>3675</v>
      </c>
      <c r="L28" s="10">
        <v>0</v>
      </c>
      <c r="M28" s="10">
        <v>0</v>
      </c>
      <c r="N28" s="10">
        <v>1342</v>
      </c>
      <c r="O28" s="10">
        <v>0</v>
      </c>
      <c r="P28" s="10">
        <v>0</v>
      </c>
      <c r="Q28" s="10">
        <v>196</v>
      </c>
      <c r="R28" s="10">
        <v>0</v>
      </c>
      <c r="S28" s="10">
        <v>388</v>
      </c>
      <c r="T28" s="10">
        <v>65972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139781</v>
      </c>
    </row>
    <row r="29" spans="1:25" ht="22.5">
      <c r="A29" s="9" t="s">
        <v>43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-8388</v>
      </c>
      <c r="J29" s="10">
        <v>-20005</v>
      </c>
      <c r="K29" s="10">
        <v>0</v>
      </c>
      <c r="L29" s="10">
        <v>0</v>
      </c>
      <c r="M29" s="10">
        <v>0</v>
      </c>
      <c r="N29" s="10">
        <v>0</v>
      </c>
      <c r="O29" s="10">
        <v>11727</v>
      </c>
      <c r="P29" s="10">
        <v>0</v>
      </c>
      <c r="Q29" s="10">
        <v>0</v>
      </c>
      <c r="R29" s="10">
        <v>0</v>
      </c>
      <c r="S29" s="10">
        <v>0</v>
      </c>
      <c r="T29" s="10">
        <v>38169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21503</v>
      </c>
    </row>
    <row r="30" spans="1:25" ht="15">
      <c r="A30" s="41" t="s">
        <v>80</v>
      </c>
      <c r="B30" s="42">
        <v>279.24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2.29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176.16</v>
      </c>
      <c r="P30" s="42">
        <v>0</v>
      </c>
      <c r="Q30" s="42">
        <v>0</v>
      </c>
      <c r="R30" s="42">
        <v>0</v>
      </c>
      <c r="S30" s="42">
        <v>1.51</v>
      </c>
      <c r="T30" s="42">
        <v>647</v>
      </c>
      <c r="U30" s="42">
        <v>0</v>
      </c>
      <c r="V30" s="42">
        <v>0</v>
      </c>
      <c r="W30" s="42">
        <v>0</v>
      </c>
      <c r="X30" s="42">
        <v>0</v>
      </c>
      <c r="Y30" s="11">
        <f t="shared" si="0"/>
        <v>1106.2</v>
      </c>
    </row>
    <row r="31" spans="1:25" s="2" customFormat="1" ht="15" customHeight="1">
      <c r="A31" s="12" t="s">
        <v>18</v>
      </c>
      <c r="B31" s="13">
        <f>SUM(B5:B30)</f>
        <v>89673.24</v>
      </c>
      <c r="C31" s="13">
        <f aca="true" t="shared" si="1" ref="C31:Y31">SUM(C5:C30)</f>
        <v>65729</v>
      </c>
      <c r="D31" s="13">
        <f t="shared" si="1"/>
        <v>57384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12895</v>
      </c>
      <c r="I31" s="13">
        <f t="shared" si="1"/>
        <v>81857.29</v>
      </c>
      <c r="J31" s="13">
        <f t="shared" si="1"/>
        <v>232766</v>
      </c>
      <c r="K31" s="13">
        <f t="shared" si="1"/>
        <v>268956</v>
      </c>
      <c r="L31" s="13">
        <f t="shared" si="1"/>
        <v>0</v>
      </c>
      <c r="M31" s="13">
        <f t="shared" si="1"/>
        <v>94</v>
      </c>
      <c r="N31" s="13">
        <f t="shared" si="1"/>
        <v>10329</v>
      </c>
      <c r="O31" s="13">
        <f t="shared" si="1"/>
        <v>18040.16</v>
      </c>
      <c r="P31" s="13">
        <f t="shared" si="1"/>
        <v>3</v>
      </c>
      <c r="Q31" s="13">
        <f t="shared" si="1"/>
        <v>828</v>
      </c>
      <c r="R31" s="13">
        <f t="shared" si="1"/>
        <v>0</v>
      </c>
      <c r="S31" s="13">
        <f t="shared" si="1"/>
        <v>14188.51</v>
      </c>
      <c r="T31" s="13">
        <f t="shared" si="1"/>
        <v>441390</v>
      </c>
      <c r="U31" s="13">
        <f t="shared" si="1"/>
        <v>0</v>
      </c>
      <c r="V31" s="13">
        <f t="shared" si="1"/>
        <v>19053</v>
      </c>
      <c r="W31" s="13">
        <f t="shared" si="1"/>
        <v>0</v>
      </c>
      <c r="X31" s="13">
        <f t="shared" si="1"/>
        <v>0</v>
      </c>
      <c r="Y31" s="14">
        <f t="shared" si="1"/>
        <v>1313186.2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2023-01-16T11:32:56Z</dcterms:created>
  <dcterms:modified xsi:type="dcterms:W3CDTF">2023-01-16T11:45:40Z</dcterms:modified>
  <cp:category/>
  <cp:version/>
  <cp:contentType/>
  <cp:contentStatus/>
</cp:coreProperties>
</file>