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/>
  <bookViews>
    <workbookView xWindow="65416" yWindow="65416" windowWidth="29040" windowHeight="15840" firstSheet="7" activeTab="12"/>
  </bookViews>
  <sheets>
    <sheet name="Sodrzina" sheetId="13" r:id="rId1"/>
    <sheet name="BS" sheetId="1" r:id="rId2"/>
    <sheet name="BU" sheetId="2" r:id="rId3"/>
    <sheet name="SP1" sheetId="3" r:id="rId4"/>
    <sheet name="SP2" sheetId="4" r:id="rId5"/>
    <sheet name="SP2RS" sheetId="5" r:id="rId6"/>
    <sheet name="SP3" sheetId="6" r:id="rId7"/>
    <sheet name="SP4" sheetId="7" r:id="rId8"/>
    <sheet name="SP4RS" sheetId="8" r:id="rId9"/>
    <sheet name="SP6" sheetId="9" r:id="rId10"/>
    <sheet name="SP7" sheetId="10" r:id="rId11"/>
    <sheet name="SP99" sheetId="11" r:id="rId12"/>
    <sheet name="SVl" sheetId="14" r:id="rId13"/>
  </sheets>
  <definedNames>
    <definedName name="\p">#REF!</definedName>
    <definedName name="\z">#REF!</definedName>
    <definedName name="_Fill" hidden="1">#REF!</definedName>
    <definedName name="A">#REF!</definedName>
    <definedName name="adsdf">#REF!</definedName>
    <definedName name="allDimensions">#REF!</definedName>
    <definedName name="allMeasures">#REF!</definedName>
    <definedName name="AS2DocOpenMode" hidden="1">"AS2DocumentEdit"</definedName>
    <definedName name="asdasd">#REF!</definedName>
    <definedName name="Assets_Covering_the_techical_provisions_31.03.2013">#REF!</definedName>
    <definedName name="Assets_Covering_the_Techical_Provisions_31_03_2010">#REF!</definedName>
    <definedName name="Assets_covering_the_technical_provisions_30.06.2011">#REF!</definedName>
    <definedName name="Assets_covering_the_technical_provisions_30.06.2012">#REF!</definedName>
    <definedName name="Assets_covering_the_technical_provisions_30.06.2013">#REF!</definedName>
    <definedName name="Assets_covering_the_technical_provisions_30.09.2011">#REF!</definedName>
    <definedName name="Assets_covering_the_technical_provisions_30.09.2012">#REF!</definedName>
    <definedName name="Assets_covering_the_technical_provisions_30.09.2013">#REF!</definedName>
    <definedName name="Assets_covering_the_technical_provisions_31.03.2011">#REF!</definedName>
    <definedName name="Assets_covering_the_technical_provisions_31.03.2012">#REF!</definedName>
    <definedName name="Assets_covering_the_technical_provisions_31.03.2013">#REF!</definedName>
    <definedName name="Assets_covering_the_technical_provisions_31.12.2008">#REF!</definedName>
    <definedName name="Assets_covering_the_technical_provisions_31.12.2009">#REF!</definedName>
    <definedName name="Assets_covering_the_technical_provisions_31.12.2011">#REF!</definedName>
    <definedName name="Assets_covering_the_technical_provisions_31.12.2012">#REF!</definedName>
    <definedName name="Assets_covering_the_technical_provisions_31.12.2013">#REF!</definedName>
    <definedName name="AssetsCoveting_the_tehnical_provisions_31.03">#REF!</definedName>
    <definedName name="asstes_covering_the_techical_provisions_30.06.2009">#REF!</definedName>
    <definedName name="asstes_covering_the_techical_provisions_30.09.2010">#REF!</definedName>
    <definedName name="asstes_covering_the_techical_provisions_31.03.2010">#REF!</definedName>
    <definedName name="asstes_covering_the_techical_provisions_31.12.2008">#REF!</definedName>
    <definedName name="asstes_covering_the_techical_provisions_31.12.2009">#REF!</definedName>
    <definedName name="asstes_covering_the_techical_provisions_31.12.2010">#REF!</definedName>
    <definedName name="B">#REF!</definedName>
    <definedName name="Budget">#REF!</definedName>
    <definedName name="CC">#REF!</definedName>
    <definedName name="člččlčl">#REF!</definedName>
    <definedName name="CLIMEref">#REF!</definedName>
    <definedName name="CLIMErefs">#REF!</definedName>
    <definedName name="CLIMERefsBS">#REF!</definedName>
    <definedName name="Co">#REF!</definedName>
    <definedName name="Co_PY">#REF!</definedName>
    <definedName name="CONTROL">#REF!</definedName>
    <definedName name="Coy_Name">#REF!</definedName>
    <definedName name="COY_REF">#REF!</definedName>
    <definedName name="CurrentApp">#REF!</definedName>
    <definedName name="CY_Accounts_Receivable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d">#REF!</definedName>
    <definedName name="Data">#REF!</definedName>
    <definedName name="DataArea_Prefix">#REF!</definedName>
    <definedName name="DataMart">#REF!</definedName>
    <definedName name="DATENO">#REF!</definedName>
    <definedName name="DD">#REF!</definedName>
    <definedName name="dfggh">#REF!</definedName>
    <definedName name="dfhgh">#REF!</definedName>
    <definedName name="EE">#REF!</definedName>
    <definedName name="eee">#REF!</definedName>
    <definedName name="Excel_BuiltIn__FilterDatabase_4">#REF!</definedName>
    <definedName name="Excel_BuiltIn_Print_Area_1_1">#REF!</definedName>
    <definedName name="Excel_BuiltIn_Print_Area_15_1">#REF!</definedName>
    <definedName name="Excel_BuiltIn_Print_Area_2_1">#REF!</definedName>
    <definedName name="Excel_BuiltIn_Print_Area_20_1">#REF!</definedName>
    <definedName name="Excel_BuiltIn_Print_Area_20_1_1">#REF!</definedName>
    <definedName name="Excel_BuiltIn_Print_Area_26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"$#REF!.$A$1:$M$29"</definedName>
    <definedName name="Excel_BuiltIn_Print_Area_5">"$#REF!.$A$1:$P$16"</definedName>
    <definedName name="Excel_BuiltIn_Print_Area_6">#REF!</definedName>
    <definedName name="Excel_BuiltIn_Print_Area_9">#REF!</definedName>
    <definedName name="Excel_BuiltIn_Print_Area_9_1">#REF!</definedName>
    <definedName name="Excel_BuiltIn_Print_Titles_1_1">#REF!</definedName>
    <definedName name="Excel_BuiltIn_Print_Titles_1_1_1">#REF!</definedName>
    <definedName name="fgdfg">#REF!</definedName>
    <definedName name="FHorizontalAxis">#REF!</definedName>
    <definedName name="fjhjhgh">#REF!</definedName>
    <definedName name="FModelCompany">#REF!</definedName>
    <definedName name="Format">#REF!</definedName>
    <definedName name="FOtherAxes">#REF!</definedName>
    <definedName name="FReportBody">#REF!</definedName>
    <definedName name="FReportTitle">#REF!</definedName>
    <definedName name="FVerticalAxis">#REF!</definedName>
    <definedName name="ghkjk">#REF!</definedName>
    <definedName name="Header">#REF!</definedName>
    <definedName name="hjklhjklhjkl">#REF!</definedName>
    <definedName name="hlčlč">#REF!</definedName>
    <definedName name="hlčlčl">#REF!</definedName>
    <definedName name="hljčl">#REF!</definedName>
    <definedName name="hlkčlh">#REF!</definedName>
    <definedName name="hv">#REF!</definedName>
    <definedName name="i">#REF!</definedName>
    <definedName name="InputAccountRefs">#REF!</definedName>
    <definedName name="InputCells">#REF!,#REF!,#REF!,#REF!,#REF!,#REF!,#REF!,#REF!</definedName>
    <definedName name="InputColHeadings">#REF!</definedName>
    <definedName name="InputDataRange">#REF!</definedName>
    <definedName name="Investments_Capital4Q2007">#REF!</definedName>
    <definedName name="jhkljhkkl">#REF!</definedName>
    <definedName name="klčlkkl">#REF!</definedName>
    <definedName name="kvartal1Q2010">#REF!</definedName>
    <definedName name="kvartal2Q2010">#REF!</definedName>
    <definedName name="kvartal42008">#REF!</definedName>
    <definedName name="kvartal42009">#REF!</definedName>
    <definedName name="lkčlklk">#REF!</definedName>
    <definedName name="merira">#REF!</definedName>
    <definedName name="mmm">#REF!</definedName>
    <definedName name="myCols">#REF!</definedName>
    <definedName name="myCube">#REF!</definedName>
    <definedName name="myDatabase">#REF!</definedName>
    <definedName name="myFacts">#REF!</definedName>
    <definedName name="myRows">#REF!</definedName>
    <definedName name="myServer">#REF!</definedName>
    <definedName name="Password">#REF!</definedName>
    <definedName name="Period_PY">#REF!</definedName>
    <definedName name="PERIOD_REF">#REF!</definedName>
    <definedName name="PREPARER">#REF!</definedName>
    <definedName name="Prior_Year">#REF!</definedName>
    <definedName name="PY_Accounts_Receivable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range52">#REF!</definedName>
    <definedName name="range53">#REF!</definedName>
    <definedName name="range53.2">#REF!</definedName>
    <definedName name="range53.3">#REF!</definedName>
    <definedName name="RawData">#REF!</definedName>
    <definedName name="RawHeader">#REF!</definedName>
    <definedName name="Report_Prefix">#REF!</definedName>
    <definedName name="s">#REF!</definedName>
    <definedName name="sasasda">#REF!</definedName>
    <definedName name="Security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7">#REF!</definedName>
    <definedName name="TextRefCopy8">#REF!</definedName>
    <definedName name="TextRefCopyRangeCount" hidden="1">3</definedName>
    <definedName name="UserId">#REF!</definedName>
    <definedName name="ValFormulae">#REF!</definedName>
    <definedName name="ValMonths">#REF!</definedName>
    <definedName name="vInvestmentName">#REF!</definedName>
    <definedName name="vMarketValue">#REF!</definedName>
    <definedName name="WinsAuth">#REF!</definedName>
    <definedName name="WP_TITLE">#REF!</definedName>
    <definedName name="Year">#REF!</definedName>
    <definedName name="а">#REF!</definedName>
    <definedName name="Мерита">#REF!</definedName>
    <definedName name="Мерита1">#REF!</definedName>
    <definedName name="с">#REF!</definedName>
    <definedName name="_xlnm.Print_Titles" localSheetId="1">'BS'!$1:$3</definedName>
    <definedName name="_xlnm.Print_Titles" localSheetId="2">'BU'!$1:$3</definedName>
  </definedNames>
  <calcPr calcId="191029"/>
</workbook>
</file>

<file path=xl/sharedStrings.xml><?xml version="1.0" encoding="utf-8"?>
<sst xmlns="http://schemas.openxmlformats.org/spreadsheetml/2006/main" count="1256" uniqueCount="745">
  <si>
    <t>Износ | Тековна деловна година | 4</t>
  </si>
  <si>
    <t>Износ | Претходна деловна година | 5</t>
  </si>
  <si>
    <t>A. НЕМАТЕРИЈАЛНИ СРЕДСТВА (002+003) | 001</t>
  </si>
  <si>
    <t>001</t>
  </si>
  <si>
    <t xml:space="preserve">  1. Гудвил | 002</t>
  </si>
  <si>
    <t>002</t>
  </si>
  <si>
    <t xml:space="preserve">  2. Останати нематеријални средства | 003</t>
  </si>
  <si>
    <t>003</t>
  </si>
  <si>
    <t>Б. ВЛОЖУВАЊА (005+013+021+041) | 004</t>
  </si>
  <si>
    <t>004</t>
  </si>
  <si>
    <t xml:space="preserve"> I. ЗЕМЈИШТЕ, ГРАДЕЖНИ ОБЈЕКТИ И ОСТАНАТИ МАТЕРИЈАЛНИ СРЕДСТВА (006+009) | 005</t>
  </si>
  <si>
    <t>005</t>
  </si>
  <si>
    <t xml:space="preserve">  1. Земјиште и градежни објекти кои служат за вршење на дејноста (007+008) | 006</t>
  </si>
  <si>
    <t>006</t>
  </si>
  <si>
    <t xml:space="preserve">   1.1 Земјиште | 007</t>
  </si>
  <si>
    <t>007</t>
  </si>
  <si>
    <t xml:space="preserve">   1.2 Градежни објекти | 008</t>
  </si>
  <si>
    <t>008</t>
  </si>
  <si>
    <t xml:space="preserve">  2. Земјиште, градежни објекти и останати средства кои не служат за вршење на дејноста (010+011+012) | 009</t>
  </si>
  <si>
    <t>009</t>
  </si>
  <si>
    <t xml:space="preserve">   2.1 Земјиште | 010</t>
  </si>
  <si>
    <t>010</t>
  </si>
  <si>
    <t xml:space="preserve">   2.2  Градежни објекти | 011</t>
  </si>
  <si>
    <t>011</t>
  </si>
  <si>
    <t xml:space="preserve">   2.3 Останати материјални средства | 012</t>
  </si>
  <si>
    <t>012</t>
  </si>
  <si>
    <t xml:space="preserve"> II.ФИНАНСИСКИ ВЛОЖУВАЊА ВО ДРУШТВА ВО ГРУПА - ПОДРУЖНИЦИ, ПРИДРУЖЕНИ ДРУШТВА И ЗАЕДНИЧКИ КОНТРОЛИРАНИ ЕНТИТЕТИ (014+015+016+017+018+019+020) | 013</t>
  </si>
  <si>
    <t>013</t>
  </si>
  <si>
    <t xml:space="preserve">  1. Акции, удели и останати сопственички инструменти (хартии) од вредност во друштва во група - подружници | 014</t>
  </si>
  <si>
    <t>014</t>
  </si>
  <si>
    <t xml:space="preserve">  2. Должнички хартии од вредност кои ги издале друштва во група - подружници и заеми на друштва во група - подружници | 015</t>
  </si>
  <si>
    <t>015</t>
  </si>
  <si>
    <t xml:space="preserve">  3.  Акции, удели и останати сопственички инструменти во придружени друштва | 016</t>
  </si>
  <si>
    <t>016</t>
  </si>
  <si>
    <t xml:space="preserve">  4. Должнички хартии од вредност кои ги издале придружени друштва и заеми на придружени друштва | 017</t>
  </si>
  <si>
    <t>017</t>
  </si>
  <si>
    <t xml:space="preserve">  5. Останати финансиски вложувања во друштва во група - подружници | 018</t>
  </si>
  <si>
    <t>018</t>
  </si>
  <si>
    <t xml:space="preserve">  6. Останати финансиски вложувања во придружени друштва | 019</t>
  </si>
  <si>
    <t>019</t>
  </si>
  <si>
    <t xml:space="preserve">  7. Вложувања во заеднички контролирани ентитети | 020</t>
  </si>
  <si>
    <t>020</t>
  </si>
  <si>
    <t xml:space="preserve"> III. ОСТАНАТИ ФИНАНСИСКИ ВЛОЖУВАЊА  (022+025+030+035+040) | 021</t>
  </si>
  <si>
    <t>021</t>
  </si>
  <si>
    <t xml:space="preserve">  1. Финансиски вложувања кои се чуваат до достасување (023+024) | 022</t>
  </si>
  <si>
    <t>022</t>
  </si>
  <si>
    <t xml:space="preserve">   1.1 Должнички хартии од вредност со рок на достасување до една година | 023</t>
  </si>
  <si>
    <t>023</t>
  </si>
  <si>
    <t xml:space="preserve">   1.2 Должнички хартии од вредност со рок на достасување над една година | 024</t>
  </si>
  <si>
    <t>024</t>
  </si>
  <si>
    <t xml:space="preserve">  2. Финансиски вложувања расположливи за продажба (026+027+028+029) | 025</t>
  </si>
  <si>
    <t>025</t>
  </si>
  <si>
    <t xml:space="preserve">   2.1 Должнички хартии од вредност со рок на достасување до една година | 026</t>
  </si>
  <si>
    <t>026</t>
  </si>
  <si>
    <t xml:space="preserve">   2.2 Должнички хартии од вредност со рок на достасување над една година | 027</t>
  </si>
  <si>
    <t>027</t>
  </si>
  <si>
    <t xml:space="preserve">   2.3 Акции, удели и останати сопственички инструменти | 028</t>
  </si>
  <si>
    <t>028</t>
  </si>
  <si>
    <t xml:space="preserve">   2.4 Акции и удели во инвестициски фондови | 029</t>
  </si>
  <si>
    <t>029</t>
  </si>
  <si>
    <t xml:space="preserve">  3. Финансиски вложувања за тргување (031+032+033+034) | 030</t>
  </si>
  <si>
    <t>030</t>
  </si>
  <si>
    <t xml:space="preserve">   3.1 Должнички хартии од вредност со рок на достасување до една година | 031</t>
  </si>
  <si>
    <t>031</t>
  </si>
  <si>
    <t xml:space="preserve">   3.2 Должнички хартии од вредност со рок на достасување над една година | 032</t>
  </si>
  <si>
    <t>032</t>
  </si>
  <si>
    <t xml:space="preserve">   3.3 Акции, удели и останати сопственички инструменти | 033</t>
  </si>
  <si>
    <t>033</t>
  </si>
  <si>
    <t xml:space="preserve">   3.4 Акции и удели во инвестициски фондови | 034</t>
  </si>
  <si>
    <t>034</t>
  </si>
  <si>
    <t xml:space="preserve">  4. Депозити, заеми и останати пласмани (036+037+038+039) | 035</t>
  </si>
  <si>
    <t>035</t>
  </si>
  <si>
    <t xml:space="preserve">   4.1 Дадени депозити | 036</t>
  </si>
  <si>
    <t>036</t>
  </si>
  <si>
    <t xml:space="preserve">   4.2 Заеми обезбедени со хипотека | 037</t>
  </si>
  <si>
    <t>037</t>
  </si>
  <si>
    <t xml:space="preserve">   4.3 останати заеми | 038</t>
  </si>
  <si>
    <t>038</t>
  </si>
  <si>
    <t xml:space="preserve">   4.4 Останати пласмани | 039</t>
  </si>
  <si>
    <t>039</t>
  </si>
  <si>
    <t xml:space="preserve">  5. Деривативни финансиски инструменти | 040</t>
  </si>
  <si>
    <t>040</t>
  </si>
  <si>
    <t xml:space="preserve"> IV. ДЕПОЗИТИ НА ДРУШТВА ЗА РЕОСИГУРУВАЊЕ КАЈ ЦЕДЕНТИ, ПО ОСНОВ НА ДОГОВОРИ ЗА РЕОСИГУРУВАЊЕ | 041</t>
  </si>
  <si>
    <t>041</t>
  </si>
  <si>
    <t>В. ДЕЛ ЗА СООСИГУРУВАЊЕ И РЕОСИГУРУВАЊЕ ВО БРУТО ТЕХНИЧКИТЕ РЕЗЕРВИ  (043+044+045+046+047+048+049 ) | 042</t>
  </si>
  <si>
    <t>042</t>
  </si>
  <si>
    <t xml:space="preserve">  1. Дел за соосигурување и реосигурување во бруто резервата за преносна премија | 043</t>
  </si>
  <si>
    <t>043</t>
  </si>
  <si>
    <t xml:space="preserve">  2. Дел за соосигурување и реосигурување во бруто математичката резерва | 044</t>
  </si>
  <si>
    <t>044</t>
  </si>
  <si>
    <t xml:space="preserve">  3. Дел за соосигурување и реосигурување во бруто резервите за штети | 045</t>
  </si>
  <si>
    <t>045</t>
  </si>
  <si>
    <t xml:space="preserve">  4. Дел за соосигурување и реосигурување во бруто резервите за бонуси и попусти | 046</t>
  </si>
  <si>
    <t>046</t>
  </si>
  <si>
    <t xml:space="preserve">  5. Дел за соосигурување и реосигурување во бруто еквилизационата резерва | 047</t>
  </si>
  <si>
    <t>047</t>
  </si>
  <si>
    <t xml:space="preserve">  6. Дел за соосигурување и реосигурување во бруто останатите технички резерви | 048</t>
  </si>
  <si>
    <t>048</t>
  </si>
  <si>
    <t xml:space="preserve">  7. Дел за соосигурување и реосигурување во бруто техничките резерви за осигурување на живот каде ризикот од вложувањето е на товар на осигуреникот | 049</t>
  </si>
  <si>
    <t>049</t>
  </si>
  <si>
    <t>Г. ФИНАНСИСКИ ВЛОЖУВАЊА КАЈ КОИ ОСИГУРЕНИКОТ ГО ПРЕВЗЕМА ИНВЕСТИЦИСКИОТ РИЗИК (ДОГОВОРИ ЗА ОСИГУРУВАЊЕ) | 050</t>
  </si>
  <si>
    <t>050</t>
  </si>
  <si>
    <t>Д. ОДЛОЖЕНИ И ТЕКОВНИ ДАНОЧНИ СРЕДСТВА (052+053) | 051</t>
  </si>
  <si>
    <t>051</t>
  </si>
  <si>
    <t xml:space="preserve">   1. Одложени даночни средства | 052</t>
  </si>
  <si>
    <t>052</t>
  </si>
  <si>
    <t xml:space="preserve">   2. Тековни даночни средства | 053</t>
  </si>
  <si>
    <t>053</t>
  </si>
  <si>
    <t>Ѓ. ПОБАРУВАЊА (055+059+063+067) | 054</t>
  </si>
  <si>
    <t>054</t>
  </si>
  <si>
    <t xml:space="preserve"> I. ПОБАРУВАЊА ОД НЕПОСРЕДНИ РАБОТИ НА ОСИГУРУВАЊЕ (056+057+058) | 055</t>
  </si>
  <si>
    <t>055</t>
  </si>
  <si>
    <t xml:space="preserve">  1. Побарувања од осигуреници | 056</t>
  </si>
  <si>
    <t>056</t>
  </si>
  <si>
    <t xml:space="preserve">  2. Побарувања од посредници | 057</t>
  </si>
  <si>
    <t>057</t>
  </si>
  <si>
    <t xml:space="preserve">  3. Останати побарувања од непосредни работи на осигурување | 058</t>
  </si>
  <si>
    <t>058</t>
  </si>
  <si>
    <t xml:space="preserve"> II. ПОБАРУВАЊА ОД РАБОТИ НА СООСИГУРУВАЊЕ И РЕОСИГУРУВАЊЕ (060+061+062) | 059</t>
  </si>
  <si>
    <t>059</t>
  </si>
  <si>
    <t xml:space="preserve">  1. Побарувања по основ на премија за сооосигурување и реосигурување | 060</t>
  </si>
  <si>
    <t>060</t>
  </si>
  <si>
    <t xml:space="preserve">  2. Побарувања по основ на учество во надомест на штети од соосигурување и реосигурување | 061</t>
  </si>
  <si>
    <t>061</t>
  </si>
  <si>
    <t xml:space="preserve">  3. Останати побарувања од работи на соосигурување и реосигурување | 062</t>
  </si>
  <si>
    <t>062</t>
  </si>
  <si>
    <t xml:space="preserve"> III. ОСТАНАТИ ПОБАРУВАЊА (064+065+066) | 063</t>
  </si>
  <si>
    <t>063</t>
  </si>
  <si>
    <t xml:space="preserve">  1. Останати побарувања од непосредни работи на осигурување | 064</t>
  </si>
  <si>
    <t>064</t>
  </si>
  <si>
    <t xml:space="preserve">  2. Побарувања по основ на финансиски вложувања | 065</t>
  </si>
  <si>
    <t>065</t>
  </si>
  <si>
    <t xml:space="preserve">  3. Останати побарувања | 066</t>
  </si>
  <si>
    <t>066</t>
  </si>
  <si>
    <t xml:space="preserve"> IV. ПОБАРУВАЊА  ПО ОСНОВ НА ЗАПИШАН А НЕУПЛАТЕН КАПИТАЛ | 067</t>
  </si>
  <si>
    <t>067</t>
  </si>
  <si>
    <t>Е. ОСТАНАТИ СРЕДСТВА  (069+072+077) | 068</t>
  </si>
  <si>
    <t>068</t>
  </si>
  <si>
    <t xml:space="preserve"> I. МАТЕРИЈАЛНИ СРЕДСТВА КОИ СЛУЖАТ ЗА ВРШЕЊЕ НА ДЕЈНОСТА (ОСВЕН ЗЕМЈИШТЕ И ГРАДЕЖНИ ОБЈЕКТИ) (070+071) | 069</t>
  </si>
  <si>
    <t>069</t>
  </si>
  <si>
    <t xml:space="preserve">  1. Опрема | 070</t>
  </si>
  <si>
    <t>070</t>
  </si>
  <si>
    <t xml:space="preserve">  2. Останати материјални средства | 071</t>
  </si>
  <si>
    <t>071</t>
  </si>
  <si>
    <t xml:space="preserve"> II. ПАРИЧНИ СРЕДСТВА И ОСТАНАТИ ПАРИЧНИ ЕКВИВАЛЕНТИ (073+074+075+076) | 072</t>
  </si>
  <si>
    <t>072</t>
  </si>
  <si>
    <t xml:space="preserve">  1. Парични средства во банка | 073</t>
  </si>
  <si>
    <t>073</t>
  </si>
  <si>
    <t xml:space="preserve">  2. Парични средства во благајна | 074</t>
  </si>
  <si>
    <t>074</t>
  </si>
  <si>
    <t xml:space="preserve">  3. Издвоени парични средства за покривање на математичката резерва | 075</t>
  </si>
  <si>
    <t>075</t>
  </si>
  <si>
    <t xml:space="preserve">  4. Останати парични средства и парични еквиваленти | 076</t>
  </si>
  <si>
    <t>076</t>
  </si>
  <si>
    <t xml:space="preserve"> III. ЗАЛИХИ И СИТЕН ИНВЕНТАР | 077</t>
  </si>
  <si>
    <t>077</t>
  </si>
  <si>
    <t>Ж. АКТИВНИ ВРЕМЕНСКИ РАЗГРАНИЧУВАЊА  (079+080+081) | 078</t>
  </si>
  <si>
    <t>078</t>
  </si>
  <si>
    <t xml:space="preserve">  1. Претходно пресметани приходи по основ на камати и наемнини | 079</t>
  </si>
  <si>
    <t>079</t>
  </si>
  <si>
    <t xml:space="preserve">  2. Одложени трошоци на стекнување | 080</t>
  </si>
  <si>
    <t>080</t>
  </si>
  <si>
    <t xml:space="preserve">  3. Останати пресметани приходи и одложени трошоци | 081</t>
  </si>
  <si>
    <t>081</t>
  </si>
  <si>
    <t>З. НЕТЕКОВНИ СРЕДСТВА КОИ СЕ ЧУВААТ ЗА ПРОДАЖБА И ПРЕКИНАТО РАБОТЕЊЕ | 082</t>
  </si>
  <si>
    <t>082</t>
  </si>
  <si>
    <t>Ѕ. ВКУПНА АКТИВА  (А+Б+В+Г+Д+Ѓ+Е+Ж+З) | 083</t>
  </si>
  <si>
    <t>083</t>
  </si>
  <si>
    <t>И. ВОН-БИЛАНСНА ЕВИДЕНЦИЈА - АКТИВА | 084</t>
  </si>
  <si>
    <t>084</t>
  </si>
  <si>
    <t>А. КАПИТАЛ И РЕЗЕРВИ (086+090+091+095+101-102+103-104) | 085</t>
  </si>
  <si>
    <t>085</t>
  </si>
  <si>
    <t xml:space="preserve"> I. ЗАПИШАН КАПИТАЛ (087+088+089) | 086</t>
  </si>
  <si>
    <t>086</t>
  </si>
  <si>
    <t xml:space="preserve">  1. Запишан капитал од обични акции | 087</t>
  </si>
  <si>
    <t>087</t>
  </si>
  <si>
    <t xml:space="preserve">  2. Запишан капитал од приоритетни акции | 088</t>
  </si>
  <si>
    <t>088</t>
  </si>
  <si>
    <t xml:space="preserve">  3. Запишан а неуплатен капитал | 089</t>
  </si>
  <si>
    <t>089</t>
  </si>
  <si>
    <t xml:space="preserve"> II. ПРЕМИИ ЗА ЕМИТИРАНИ АКЦИИ | 090</t>
  </si>
  <si>
    <t>090</t>
  </si>
  <si>
    <t xml:space="preserve"> III. РЕВАЛОРИЗАЦИОНА РЕЗЕРВА (092+093+094) | 091</t>
  </si>
  <si>
    <t>091</t>
  </si>
  <si>
    <t xml:space="preserve">  1. Материјални средства | 092</t>
  </si>
  <si>
    <t>092</t>
  </si>
  <si>
    <t xml:space="preserve">  2. Финансиски вложувања | 093</t>
  </si>
  <si>
    <t>093</t>
  </si>
  <si>
    <t xml:space="preserve">  3. Останати ревалоризациони резерви | 094</t>
  </si>
  <si>
    <t>094</t>
  </si>
  <si>
    <t xml:space="preserve"> IV. РЕЗЕРВИ (096+097+098-099+100) | 095</t>
  </si>
  <si>
    <t>095</t>
  </si>
  <si>
    <t xml:space="preserve">  1. Законски резерви | 096</t>
  </si>
  <si>
    <t>096</t>
  </si>
  <si>
    <t xml:space="preserve">  2. Статутарни резерви | 097</t>
  </si>
  <si>
    <t>097</t>
  </si>
  <si>
    <t xml:space="preserve">  3. Резерви за сопствени акции | 098</t>
  </si>
  <si>
    <t>098</t>
  </si>
  <si>
    <t xml:space="preserve">  4. Откупени сопствени акции | 099</t>
  </si>
  <si>
    <t>099</t>
  </si>
  <si>
    <t xml:space="preserve">  5 Останати резерви | 100</t>
  </si>
  <si>
    <t>100</t>
  </si>
  <si>
    <t xml:space="preserve"> V. НЕРАСПРЕДЕЛЕНА НЕТО ДОБИВКА | 101</t>
  </si>
  <si>
    <t>101</t>
  </si>
  <si>
    <t xml:space="preserve"> VI. ПРЕНЕСЕНА ЗАГУБА | 102</t>
  </si>
  <si>
    <t>102</t>
  </si>
  <si>
    <t xml:space="preserve"> VII. ДОБИВКА ЗА ТЕКОВНИОТ ПРЕСМЕТКОВЕН ПЕРИОД | 103</t>
  </si>
  <si>
    <t>103</t>
  </si>
  <si>
    <t xml:space="preserve"> VIII.  ЗАГУБА ЗА ТЕКОВНИОТ ПРЕСМЕТКОВЕН ПЕРИОД | 104</t>
  </si>
  <si>
    <t>104</t>
  </si>
  <si>
    <t>Б. СУБОРДИНИРАНИ ОБВРСКИ | 105</t>
  </si>
  <si>
    <t>105</t>
  </si>
  <si>
    <t>В. БРУТО ТЕХНИЧКИ РЕЗЕРВИ  (107+108+109+110+111+112) | 106</t>
  </si>
  <si>
    <t>106</t>
  </si>
  <si>
    <t xml:space="preserve"> I. Бруто резерви за преносни премии | 107</t>
  </si>
  <si>
    <t>107</t>
  </si>
  <si>
    <t xml:space="preserve"> II. Бруто математичка резерва | 108</t>
  </si>
  <si>
    <t>108</t>
  </si>
  <si>
    <t xml:space="preserve"> III. Бруто резерви за штети | 109</t>
  </si>
  <si>
    <t>109</t>
  </si>
  <si>
    <t xml:space="preserve"> IV. Бруто резерви за бонуси и попусти | 110</t>
  </si>
  <si>
    <t>110</t>
  </si>
  <si>
    <t xml:space="preserve"> V. Бруто еквилизациона резерва | 111</t>
  </si>
  <si>
    <t>111</t>
  </si>
  <si>
    <t xml:space="preserve"> VI. Бруто останати технички резерви | 112</t>
  </si>
  <si>
    <t>112</t>
  </si>
  <si>
    <t>Г. БРУТО ТЕХНИЧКИ РЕЗЕРВИ ВО ОДНОС НА ДОГОВОРИ КАЈ КОИ ОСИГУРЕНИКОТ ГО ПРЕВЗЕМА ИНВЕСТИЦИСКИОТ РИЗИК | 113</t>
  </si>
  <si>
    <t>113</t>
  </si>
  <si>
    <t>Д. ОСТАНАТИ РЕЗЕРВИ (115+116) | 114</t>
  </si>
  <si>
    <t>114</t>
  </si>
  <si>
    <t xml:space="preserve">  1. Резерви за вработени | 115</t>
  </si>
  <si>
    <t>115</t>
  </si>
  <si>
    <t xml:space="preserve">  2. Останати резерви | 116</t>
  </si>
  <si>
    <t>116</t>
  </si>
  <si>
    <t>Ѓ.ОДЛОЖЕНИ И ТЕКОВНИ ДАНОЧНИ ОБВРСКИ (118+119) | 117</t>
  </si>
  <si>
    <t>117</t>
  </si>
  <si>
    <t xml:space="preserve">  1. Одложени даночни обврски | 118</t>
  </si>
  <si>
    <t>118</t>
  </si>
  <si>
    <t xml:space="preserve">  2. Тековни даночни обврски | 119</t>
  </si>
  <si>
    <t>119</t>
  </si>
  <si>
    <t>Е. ОБВРСКИ КОИ ПРОИЗЛЕГУВААТ ОД ДЕПОЗИТИ НА ДРУШТВА ЗА РЕОСИГУРУВАЊЕ КАЈ ЦЕДЕНТИ, ПО ОСНОВ НА ДОГОВОРИ ЗА РЕОСИГУРУВАЊЕ | 120</t>
  </si>
  <si>
    <t>120</t>
  </si>
  <si>
    <t>Ж. ОБВРСКИ  (122+126+130) | 121</t>
  </si>
  <si>
    <t>121</t>
  </si>
  <si>
    <t xml:space="preserve"> I. ОБВРСКИ ОД НЕПОСРЕДНИ РАБОТИ НА ОСИГУРУВАЊЕ (123+124+125) | 122</t>
  </si>
  <si>
    <t>122</t>
  </si>
  <si>
    <t xml:space="preserve">  1. Обврски спрема осигуреници | 123</t>
  </si>
  <si>
    <t>123</t>
  </si>
  <si>
    <t xml:space="preserve">  2. Обврски спрема застапници и посредници | 124</t>
  </si>
  <si>
    <t>124</t>
  </si>
  <si>
    <t xml:space="preserve">  3. Останати обврски од непосредни работи на осигурување | 125</t>
  </si>
  <si>
    <t>125</t>
  </si>
  <si>
    <t xml:space="preserve"> II. ОБВРСКИ ОД РАБОТИ НА СООСИГУРУВАЊЕ И РЕОСИГУРУВАЊЕ (127+128+129) | 126</t>
  </si>
  <si>
    <t>126</t>
  </si>
  <si>
    <t xml:space="preserve">  1. Обврски по основ на премија за соосигурување и реосигурување | 127</t>
  </si>
  <si>
    <t>127</t>
  </si>
  <si>
    <t xml:space="preserve">  2. Обврски по основ на учество во надомест на штети | 128</t>
  </si>
  <si>
    <t>128</t>
  </si>
  <si>
    <t xml:space="preserve">  3. Останати обврски од работи на соосигурување и реосигурување | 129</t>
  </si>
  <si>
    <t>129</t>
  </si>
  <si>
    <t xml:space="preserve"> III. ОСТАНАТИ ОБВРСКИ (131+132+133) | 130</t>
  </si>
  <si>
    <t>130</t>
  </si>
  <si>
    <t xml:space="preserve">  1. Останати обврски од непосредни работи на осигурување | 131</t>
  </si>
  <si>
    <t>131</t>
  </si>
  <si>
    <t xml:space="preserve">  2. Обврски по основ на финансиски вложувања | 132</t>
  </si>
  <si>
    <t>132</t>
  </si>
  <si>
    <t xml:space="preserve">  3. Останати обврски | 133</t>
  </si>
  <si>
    <t>133</t>
  </si>
  <si>
    <t>З. ПАСИВНИ ВРЕМЕНСКИ РАГРАНИЧУВАЊА | 134</t>
  </si>
  <si>
    <t>134</t>
  </si>
  <si>
    <t>Ѕ. НЕТЕКОВНИ ОБВРСКИ  ВО ВРСКА СО НЕТЕКОВНИ СРЕДСТВА КОИ СЕ ЧУВААТ ЗА ПРОДАЖБА И ПРЕКИНАТИ РАБОТЕЊА | 135</t>
  </si>
  <si>
    <t>135</t>
  </si>
  <si>
    <t>И. ВКУПНА ПАСИВА А+Б+В+Г+Д+Ѓ+Е+Ж+З+Ѕ | 136</t>
  </si>
  <si>
    <t>136</t>
  </si>
  <si>
    <t>Ј. ВОН-БИЛАНСНА ЕВИДЕНЦИЈА - ПАСИВА | 137</t>
  </si>
  <si>
    <t>137</t>
  </si>
  <si>
    <t>281</t>
  </si>
  <si>
    <t xml:space="preserve"> XV. ЗАГУБА ЗА ДЕЛОВНАТА ГОДИНА ПО ОДДАНОЧУВАЊE (277-278-279) | 281</t>
  </si>
  <si>
    <t>280</t>
  </si>
  <si>
    <t xml:space="preserve"> XIV. ДОБИВКА ЗА ДЕЛОВНАТА ГОДИНА ПО ОДДАНОЧУВАЊЕ (276-278-279) | 280</t>
  </si>
  <si>
    <t>279</t>
  </si>
  <si>
    <t xml:space="preserve"> XIII. ОДЛОЖЕН ДАНОК | 279</t>
  </si>
  <si>
    <t>278</t>
  </si>
  <si>
    <t xml:space="preserve"> XII. ДАНОК НА ДОБИВКА ОДНОСНО ЗАГУБА | 278</t>
  </si>
  <si>
    <t>277</t>
  </si>
  <si>
    <t xml:space="preserve"> XI. ЗАГУБА ЗА ДЕЛОВНАТА ГОДИНА ПРЕД ОДДАНОЧУВАЊЕ (226-200) | 277</t>
  </si>
  <si>
    <t>276</t>
  </si>
  <si>
    <t xml:space="preserve"> X. ДОБИВКА ЗА ДЕЛОВНАТА ГОДИНА ПРЕД ОДДАНОЧУВАЊЕ (200-226) | 276</t>
  </si>
  <si>
    <t>275</t>
  </si>
  <si>
    <t xml:space="preserve"> IX. ОСТАНАТИ РАСХОДИ, ВКУЧУВАЈЌИ И ВРЕДНОСНИ УСОГЛАСУВАЊА | 275</t>
  </si>
  <si>
    <t>274</t>
  </si>
  <si>
    <t xml:space="preserve"> VIII. ВРЕДНОСНО УСОГЛАСУВАЊE НА ПОБАРУВАЊАТА ПО ОСНОВ НА ПРЕМИЈА | 274</t>
  </si>
  <si>
    <t>273</t>
  </si>
  <si>
    <t xml:space="preserve">  2. Останати осигурително технички трошоци, намалени за реосигурување | 273</t>
  </si>
  <si>
    <t>272</t>
  </si>
  <si>
    <t xml:space="preserve">  1. Трошоци за превентива | 272</t>
  </si>
  <si>
    <t>271</t>
  </si>
  <si>
    <t xml:space="preserve"> VII. ОСТАНАТИ ОСИГУРИТЕЛНО ТЕХНИЧКИ ТРОШОЦИ, НАМАЛЕНИ ЗА РЕОСИГУРУВАЊЕ (272+273) | 271</t>
  </si>
  <si>
    <t>270</t>
  </si>
  <si>
    <t xml:space="preserve">  6. Останати трошоци од вложувања | 270</t>
  </si>
  <si>
    <t>269</t>
  </si>
  <si>
    <t xml:space="preserve">   5.3 Останати финансиски вложувања | 269</t>
  </si>
  <si>
    <t>268</t>
  </si>
  <si>
    <t xml:space="preserve">   5.2 Финансиски вложувања за тргување (по објективна вредност) | 268</t>
  </si>
  <si>
    <t>267</t>
  </si>
  <si>
    <t xml:space="preserve">   5.1 Финансиски вложувања расположливи за продажба | 267</t>
  </si>
  <si>
    <t>266</t>
  </si>
  <si>
    <t xml:space="preserve">  5. Реализирани загуби од продажба на финансиски имот  - капитална загуба (267+268+269) | 266</t>
  </si>
  <si>
    <t>265</t>
  </si>
  <si>
    <t xml:space="preserve">  4. Вредносно усогласување (нереализирани загуби, сведување на објективна вредност) | 265</t>
  </si>
  <si>
    <t>264</t>
  </si>
  <si>
    <t xml:space="preserve">  3. Негативни курсни разлики | 264</t>
  </si>
  <si>
    <t>263</t>
  </si>
  <si>
    <t xml:space="preserve">  2. Трошоци за камати | 263</t>
  </si>
  <si>
    <t>262</t>
  </si>
  <si>
    <t xml:space="preserve">  1. Амортизација и вредносно усогласување на материјални средства кои не служат за вршење на дејноста | 262</t>
  </si>
  <si>
    <t>261</t>
  </si>
  <si>
    <t xml:space="preserve"> VI. ТРОШОЦИ ОД ВЛОЖУВАЊА (262+263+264+265+266+270) | 261</t>
  </si>
  <si>
    <t>260в</t>
  </si>
  <si>
    <t xml:space="preserve">    2.4.3 Трошоци за резервирање и останати трошоци од работењето | 260в</t>
  </si>
  <si>
    <t>260б</t>
  </si>
  <si>
    <t xml:space="preserve">    2.4.2 Материјални трошоци | 260б</t>
  </si>
  <si>
    <t>260а</t>
  </si>
  <si>
    <t xml:space="preserve">    2.4.1 Трошоци за услуги | 260а</t>
  </si>
  <si>
    <t>260</t>
  </si>
  <si>
    <t xml:space="preserve">   2.4 Останати административни трошоци (260а+260б+260в) | 260</t>
  </si>
  <si>
    <t>259</t>
  </si>
  <si>
    <t xml:space="preserve">   2.3 Трошоци за услуги на физички лица кои не вршат дејност (договори за работа, авторски договори и други правни односи) заедно со сите давачки | 259</t>
  </si>
  <si>
    <t>258д</t>
  </si>
  <si>
    <t xml:space="preserve">    2.2.5 Останати трошоци за вработени | 258д</t>
  </si>
  <si>
    <t>258г</t>
  </si>
  <si>
    <t xml:space="preserve">    2.2.4 Трошоци за дополнително пензиско осигурување за вработени | 258г</t>
  </si>
  <si>
    <t>258в</t>
  </si>
  <si>
    <t xml:space="preserve">    2.2.3 Придонеси од задолжително социјално осигурување | 258в</t>
  </si>
  <si>
    <t>258б</t>
  </si>
  <si>
    <t xml:space="preserve">    2.2.2 Трошоци за даноци на плати и надоместоци на плата | 258б</t>
  </si>
  <si>
    <t>258а</t>
  </si>
  <si>
    <t xml:space="preserve">    2.2.1 Плати и надоместоци | 258а</t>
  </si>
  <si>
    <t>258</t>
  </si>
  <si>
    <t xml:space="preserve">   2.2 Трошоци за вработените (258а+258б+258в+258г+258д) | 258</t>
  </si>
  <si>
    <t>257</t>
  </si>
  <si>
    <t xml:space="preserve">   2.1 Амортизација на материјални средства кои служат за вршење на дејноста | 257</t>
  </si>
  <si>
    <t>256</t>
  </si>
  <si>
    <t xml:space="preserve">  2. Административни трошоци  (257+258+259+260) | 256</t>
  </si>
  <si>
    <t>255</t>
  </si>
  <si>
    <t xml:space="preserve">   1.4 Промена во одложените трошоци за стекнување (+/-) | 255</t>
  </si>
  <si>
    <t>254</t>
  </si>
  <si>
    <t xml:space="preserve">   1.3 Останати трошоци за стекнување | 254</t>
  </si>
  <si>
    <t>253а</t>
  </si>
  <si>
    <t xml:space="preserve">   1.2 Бруто плати за вработените во внатрешната продажна мрежа | 253а</t>
  </si>
  <si>
    <t>253</t>
  </si>
  <si>
    <t xml:space="preserve">   1.1 Провизија | 253</t>
  </si>
  <si>
    <t>252</t>
  </si>
  <si>
    <t xml:space="preserve">  1. Трошоци за стекнување (253+253a+254+255) | 252</t>
  </si>
  <si>
    <t>251</t>
  </si>
  <si>
    <t xml:space="preserve"> V. НЕТО ТРОШОЦИ ЗА СПРОВЕДУВАЊЕ НА ОСИГУРУВАЊЕТО (252+256) | 251</t>
  </si>
  <si>
    <t>250</t>
  </si>
  <si>
    <t xml:space="preserve">  2. Трошоци за попусти (кои не зависат од резултатот) | 250</t>
  </si>
  <si>
    <t>249</t>
  </si>
  <si>
    <t xml:space="preserve">  1. Трошоци за бонуси (кои зависат од резултатот) | 249</t>
  </si>
  <si>
    <t>248</t>
  </si>
  <si>
    <t xml:space="preserve"> IV. ТРОШОЦИ ЗА БОНУСИ И  ПОПУСТИ, НЕТО ОД РЕОСИГУРУВАЊЕ (249+250) | 248</t>
  </si>
  <si>
    <t>247</t>
  </si>
  <si>
    <t xml:space="preserve">  2. Промени во бруто математичката резерва за осигурување на живот каде инвестициониот ризик е на товар на осигуреникот – дел за соосигурување и реосигурување | 247</t>
  </si>
  <si>
    <t>246</t>
  </si>
  <si>
    <t xml:space="preserve">  1. Промени во бруто математичката резерва за осигурување на живот каде инвестициониот ризик е на товар на осигуреникот | 246</t>
  </si>
  <si>
    <t>245</t>
  </si>
  <si>
    <t xml:space="preserve"> III. ПРОМЕНИ ВО БРУТО МАТЕМАТИЧКАТА РЕЗЕРВА ЗА ОСИГУРУВАЊЕ НА ЖИВОТ КАДЕ ИНВЕСТИЦИОНИОТ РИЗИК Е НА ТОВАР НА ОСИГУРЕНИКОТ, НЕТО ОД РЕОСИГУРУВАЊЕ  (246-247) | 245</t>
  </si>
  <si>
    <t>244</t>
  </si>
  <si>
    <t xml:space="preserve">   3.2 Промени во останатите бруто технички резерви – дел за соосигурување и реосигурување | 244</t>
  </si>
  <si>
    <t>243</t>
  </si>
  <si>
    <t xml:space="preserve">   3.1 Промени во останатите бруто технички резерви | 243</t>
  </si>
  <si>
    <t>242</t>
  </si>
  <si>
    <t xml:space="preserve">  3. Промени во останатите технички резерви, нето од реосигурување (243-244) | 242</t>
  </si>
  <si>
    <t>241</t>
  </si>
  <si>
    <t xml:space="preserve">   2.2 Промени во бруто еквилизационата резерва  - дел за соосигурување/реосигурување | 241</t>
  </si>
  <si>
    <t>240</t>
  </si>
  <si>
    <t xml:space="preserve">   2.1. Промени во бруто еквилизационата резерва | 240</t>
  </si>
  <si>
    <t>239</t>
  </si>
  <si>
    <t xml:space="preserve">  2. Промени во еквилизационата резерва, нето од реосигурување (240-241) | 239</t>
  </si>
  <si>
    <t>238</t>
  </si>
  <si>
    <t xml:space="preserve">   1.2 Промени во бруто математичката резерва  - дел за соосигурување/реосигурување | 238</t>
  </si>
  <si>
    <t>237</t>
  </si>
  <si>
    <t xml:space="preserve">   1.1 Промени во бруто математичката резерва | 237</t>
  </si>
  <si>
    <t>236</t>
  </si>
  <si>
    <t xml:space="preserve">  1. Промени во математичката резерва, нето од реосигурување  (237-238) | 236</t>
  </si>
  <si>
    <t>235</t>
  </si>
  <si>
    <t xml:space="preserve"> II. ПРОМЕНИ ВО ОСТАНАТИТЕ ТЕХНИЧКИ РЕЗЕРВИ, НЕТО ОД РЕОСИГУРУВАЊЕ (236+239+242) | 235</t>
  </si>
  <si>
    <t>234</t>
  </si>
  <si>
    <t xml:space="preserve">  7. Промени во бруто резервите за штети – дел за реосигурување | 234</t>
  </si>
  <si>
    <t>233</t>
  </si>
  <si>
    <t xml:space="preserve">  6. Промени во бруто резервите за штети – дел за соосигурување | 233</t>
  </si>
  <si>
    <t>232</t>
  </si>
  <si>
    <t xml:space="preserve">  5. Промени во бруто резервите за штети | 232</t>
  </si>
  <si>
    <t>231</t>
  </si>
  <si>
    <t xml:space="preserve">  4. Бруто исплатени штети – дел за реосигурување/ретроцесија | 231</t>
  </si>
  <si>
    <t>230</t>
  </si>
  <si>
    <t xml:space="preserve">  3. Бруто исплатени штети – дел за соосигурување | 230</t>
  </si>
  <si>
    <t>229</t>
  </si>
  <si>
    <t xml:space="preserve">  2. Намалување за приходот од бруто реализирани регресни побарувања | 229</t>
  </si>
  <si>
    <t>228</t>
  </si>
  <si>
    <t xml:space="preserve">  1. Бруто исплатени штети | 228</t>
  </si>
  <si>
    <t>227</t>
  </si>
  <si>
    <t xml:space="preserve"> I. НАСТАНАТИ ШТЕТИ (НЕТО ТРОШОЦИ ЗА ШТЕТИ) (228-229-230-231+232-233-234) | 227</t>
  </si>
  <si>
    <t>226</t>
  </si>
  <si>
    <t>Б. РАСХОДИ ОД РАБОТЕЊЕТО (227+235+245+248+251+261+271+274+275) | 226</t>
  </si>
  <si>
    <t>225</t>
  </si>
  <si>
    <t xml:space="preserve"> V. ОСТАНАТИ ПРИХОДИ | 225</t>
  </si>
  <si>
    <t>224</t>
  </si>
  <si>
    <t xml:space="preserve"> IV. ОСТАНАТИ ОСИГУРИТЕЛНО ТЕХНИЧКИ ПРИХОДИ, НАМАЛЕНИ ЗА РЕОСИГУРУВАЊЕ | 224</t>
  </si>
  <si>
    <t>223а</t>
  </si>
  <si>
    <t>III. ПРИХОДИ ПО ОСНОВ НА ПРОВИЗИИ ОД РЕОСИГУРУВАЊЕ | 223а</t>
  </si>
  <si>
    <t>223</t>
  </si>
  <si>
    <t xml:space="preserve">  7. Останати приходи од вложувања | 223</t>
  </si>
  <si>
    <t>222</t>
  </si>
  <si>
    <t xml:space="preserve">   6.3 Останати финансиски вложувања | 222</t>
  </si>
  <si>
    <t>221</t>
  </si>
  <si>
    <t xml:space="preserve">   6.2 Финансиски вложувања за тргување  (по објективна вредност) | 221</t>
  </si>
  <si>
    <t>220</t>
  </si>
  <si>
    <t xml:space="preserve">   6.1 Финансиски вложувања расположливи за продажба | 220</t>
  </si>
  <si>
    <t>219</t>
  </si>
  <si>
    <t xml:space="preserve">  6. Реализирани добивки од продажба на финансиски имот  - капитална добивка (220+221+222) | 219</t>
  </si>
  <si>
    <t>218</t>
  </si>
  <si>
    <t xml:space="preserve">  5. Вредносно усогласување (нереализирани добивки, сведување на објективна вредност) | 218</t>
  </si>
  <si>
    <t>217</t>
  </si>
  <si>
    <t xml:space="preserve">  4. Позитивни курсни разлики | 217</t>
  </si>
  <si>
    <t>216</t>
  </si>
  <si>
    <t xml:space="preserve">  3. Приходи од камати | 216</t>
  </si>
  <si>
    <t>215</t>
  </si>
  <si>
    <t xml:space="preserve">   2.3 Приходи од продажба на земјиште и градежни објекти | 215</t>
  </si>
  <si>
    <t>214</t>
  </si>
  <si>
    <t xml:space="preserve">   2.2 Приходи од зголемување на вредноста на земјиште и градежни објекти | 214</t>
  </si>
  <si>
    <t>213</t>
  </si>
  <si>
    <t xml:space="preserve">   2.1 Приходи од наемнини | 213</t>
  </si>
  <si>
    <t>212</t>
  </si>
  <si>
    <t xml:space="preserve">  2. Приходи од вложувања во земјиште и градежни објекти (213+214+215) | 212</t>
  </si>
  <si>
    <t>211</t>
  </si>
  <si>
    <t xml:space="preserve">  1. Приходи од подружници, придружени друштва и заеднички контролирани ентитети | 211</t>
  </si>
  <si>
    <t>210</t>
  </si>
  <si>
    <t xml:space="preserve"> II. ПРИХОДИ ОД ВЛОЖУВАЊА   (211+212+216+217+218+219+223) | 210</t>
  </si>
  <si>
    <t>209</t>
  </si>
  <si>
    <t xml:space="preserve">  8. Промена во бруто резервата за преносна премија - дел за реосигурување | 209</t>
  </si>
  <si>
    <t>208</t>
  </si>
  <si>
    <t xml:space="preserve">  7. Промена во бруто резервата за преносна премија - дел за соосигурување | 208</t>
  </si>
  <si>
    <t>207</t>
  </si>
  <si>
    <t xml:space="preserve">  6. Промена во бруто резервата за преносна премија | 207</t>
  </si>
  <si>
    <t>206</t>
  </si>
  <si>
    <t xml:space="preserve">  5. Бруто полисирана премија предадена во реосигурување/ ретроцесија | 206</t>
  </si>
  <si>
    <t>205</t>
  </si>
  <si>
    <t xml:space="preserve">  4. Бруто полисирана премија предадена во соосигурување | 205</t>
  </si>
  <si>
    <t>204</t>
  </si>
  <si>
    <t xml:space="preserve">  3. Бруто полисирана премија за реосигурување/ретроцесија | 204</t>
  </si>
  <si>
    <t>203</t>
  </si>
  <si>
    <t xml:space="preserve">  2. Бруто полисирана премија за соосигурување | 203</t>
  </si>
  <si>
    <t>202</t>
  </si>
  <si>
    <t xml:space="preserve">  1. Бруто полисирана премија за осигурување | 202</t>
  </si>
  <si>
    <t>201</t>
  </si>
  <si>
    <t xml:space="preserve"> I. ЗАРАБОТЕНА ПРЕМИЈА (НЕТО ПРИХОДИ ОД ПРЕМИЈА (202+203+204-205-206-207+208+209) | 201</t>
  </si>
  <si>
    <t>200</t>
  </si>
  <si>
    <t>A. ПРИХОДИ ОД РАБОТЕЊЕТО (201+210+223a+224+225) | 200</t>
  </si>
  <si>
    <t>0000</t>
  </si>
  <si>
    <t>ВКУПНО | 0000</t>
  </si>
  <si>
    <t>25</t>
  </si>
  <si>
    <t>Исплата на пензии од трет столб | 25</t>
  </si>
  <si>
    <t>24</t>
  </si>
  <si>
    <t>Исплата на пензии од втор столб | 24</t>
  </si>
  <si>
    <t>23</t>
  </si>
  <si>
    <t>Средства за исплата | 23</t>
  </si>
  <si>
    <t>22</t>
  </si>
  <si>
    <t>Тонтина (здружение на рентиери) | 22</t>
  </si>
  <si>
    <t>21</t>
  </si>
  <si>
    <t>Осигурување на живот кога инвестициониот ризик е на товар на осигуреникот | 21</t>
  </si>
  <si>
    <t>20</t>
  </si>
  <si>
    <t>Брак или породување | 20</t>
  </si>
  <si>
    <t>19020399</t>
  </si>
  <si>
    <t xml:space="preserve">  останати рентни осигурувања | 19020399</t>
  </si>
  <si>
    <t>19020302</t>
  </si>
  <si>
    <t xml:space="preserve">  лична рента со одредено времетраење | 19020302</t>
  </si>
  <si>
    <t>19020301</t>
  </si>
  <si>
    <t xml:space="preserve">  лична доживотна рента | 19020301</t>
  </si>
  <si>
    <t>190203</t>
  </si>
  <si>
    <t xml:space="preserve"> вкупно рентно осигурување | 190203</t>
  </si>
  <si>
    <t>19020205</t>
  </si>
  <si>
    <t xml:space="preserve">  здравствено (останато) | 19020205</t>
  </si>
  <si>
    <t>19020204</t>
  </si>
  <si>
    <t xml:space="preserve">  здравствено (приватно ЗДЗО) | 19020204</t>
  </si>
  <si>
    <t>19020203</t>
  </si>
  <si>
    <t xml:space="preserve">  здравствено (дополнително ЗДЗО) | 19020203</t>
  </si>
  <si>
    <t>19020202</t>
  </si>
  <si>
    <t xml:space="preserve">  несреќен случај  (инвалидитет) | 19020202</t>
  </si>
  <si>
    <t>19020201</t>
  </si>
  <si>
    <t xml:space="preserve">  несреќен случај  (смрт) | 19020201</t>
  </si>
  <si>
    <t>190202</t>
  </si>
  <si>
    <t xml:space="preserve"> вкупно дополнително осигурување | 190202</t>
  </si>
  <si>
    <t>19020105</t>
  </si>
  <si>
    <t xml:space="preserve">  смрт (доживотно) | 19020105</t>
  </si>
  <si>
    <t>19020104</t>
  </si>
  <si>
    <t xml:space="preserve">  мешано осигурување со ТБС | 19020104</t>
  </si>
  <si>
    <t>19020103</t>
  </si>
  <si>
    <t xml:space="preserve">  доживување | 19020103</t>
  </si>
  <si>
    <t>19020102</t>
  </si>
  <si>
    <t xml:space="preserve">  смрт (терминско) | 19020102</t>
  </si>
  <si>
    <t>19020101</t>
  </si>
  <si>
    <t xml:space="preserve">  мешано осигурување | 19020101</t>
  </si>
  <si>
    <t>190201</t>
  </si>
  <si>
    <t xml:space="preserve"> вкупно основно осигурување на живот | 190201</t>
  </si>
  <si>
    <t>1902</t>
  </si>
  <si>
    <t>(без учество во добивката) | 1902</t>
  </si>
  <si>
    <t>19010399</t>
  </si>
  <si>
    <t xml:space="preserve">  останати рентни осигурувања | 19010399</t>
  </si>
  <si>
    <t>19010302</t>
  </si>
  <si>
    <t xml:space="preserve">  лична рента со одредено времетраење | 19010302</t>
  </si>
  <si>
    <t>19010301</t>
  </si>
  <si>
    <t xml:space="preserve">  лична доживотна рента | 19010301</t>
  </si>
  <si>
    <t>190103</t>
  </si>
  <si>
    <t xml:space="preserve"> вкупно рентно осигурување | 190103</t>
  </si>
  <si>
    <t>19010205</t>
  </si>
  <si>
    <t xml:space="preserve">  здравствено (останато) | 19010205</t>
  </si>
  <si>
    <t>19010204</t>
  </si>
  <si>
    <t xml:space="preserve">  здравствено (приватно ЗДЗО) | 19010204</t>
  </si>
  <si>
    <t>19010203</t>
  </si>
  <si>
    <t xml:space="preserve">  здравствено (дополнително ЗДЗО) | 19010203</t>
  </si>
  <si>
    <t>19010202</t>
  </si>
  <si>
    <t xml:space="preserve">  несреќен случај  (инвалидитет) | 19010202</t>
  </si>
  <si>
    <t>19010201</t>
  </si>
  <si>
    <t xml:space="preserve">  несреќен случај  (смрт) | 19010201</t>
  </si>
  <si>
    <t>190102</t>
  </si>
  <si>
    <t xml:space="preserve"> вкупно дополнително осигурување | 190102</t>
  </si>
  <si>
    <t>19010105</t>
  </si>
  <si>
    <t xml:space="preserve">  смрт (доживотно) | 19010105</t>
  </si>
  <si>
    <t>19010104</t>
  </si>
  <si>
    <t xml:space="preserve">  мешано осигурување со ТБС | 19010104</t>
  </si>
  <si>
    <t>19010103</t>
  </si>
  <si>
    <t xml:space="preserve">  доживување | 19010103</t>
  </si>
  <si>
    <t>19010102</t>
  </si>
  <si>
    <t xml:space="preserve">  смрт (терминско) | 19010102</t>
  </si>
  <si>
    <t>19010101</t>
  </si>
  <si>
    <t xml:space="preserve">  мешано осигурување | 19010101</t>
  </si>
  <si>
    <t>190101</t>
  </si>
  <si>
    <t xml:space="preserve"> вкупно основно осигурување на живот | 190101</t>
  </si>
  <si>
    <t>1901</t>
  </si>
  <si>
    <t>(со учество во добивката) | 1901</t>
  </si>
  <si>
    <t>19</t>
  </si>
  <si>
    <t>Вкупно осигурување на живот | 19</t>
  </si>
  <si>
    <t>Премија | Техничка премија | 207</t>
  </si>
  <si>
    <t>Премија | Премија предадена во соосигурување | 206</t>
  </si>
  <si>
    <t>Премија | Премија предадена во реосигурување | 205</t>
  </si>
  <si>
    <t>Премија | Премија примена од соосигурување | 204</t>
  </si>
  <si>
    <t>Премија | Бруто полисирана премија по договори склучени во последните  12 месеци | 203</t>
  </si>
  <si>
    <t>Премија | Бруто полисирана премија по единечни договори | 202</t>
  </si>
  <si>
    <t>Премија | Бруто полисирана премија со еднократно плаќање | 201</t>
  </si>
  <si>
    <t>Премија | Бруто полисирана премија | 200</t>
  </si>
  <si>
    <t>Договори | Број на склучени договори | 106</t>
  </si>
  <si>
    <t>Договори | Број на прекинати и откупени договори | 105</t>
  </si>
  <si>
    <t>Договори | Број на капитализирани договори | 104</t>
  </si>
  <si>
    <t>Договори | Број на активни договори за коишто започнала исплатата | 103</t>
  </si>
  <si>
    <t>Договори | Број на осигуреници по однос на  колективни договори | 102</t>
  </si>
  <si>
    <t>Договори | Број на осигуреници | 101</t>
  </si>
  <si>
    <t>Договори | Број на  активни договори | 100</t>
  </si>
  <si>
    <t>302</t>
  </si>
  <si>
    <t>301</t>
  </si>
  <si>
    <t>300</t>
  </si>
  <si>
    <t>205a</t>
  </si>
  <si>
    <t>200а</t>
  </si>
  <si>
    <t>Договорени суми и исплатени штети | Бруто исплатени (ликвидирани) штети како резултат на откуп | 302</t>
  </si>
  <si>
    <t>Договорени суми и исплатени штети | Бруто исплатени (ликвидирани) штети како единечна сума | 301</t>
  </si>
  <si>
    <t>Договорени суми и исплатени штети | Бруто исплатени (ликвидирани) штети што се исплаќаат како ануитет | 300</t>
  </si>
  <si>
    <t>Договорени суми и исплатени штети | Број на откупи | 207</t>
  </si>
  <si>
    <t>Договорени суми и исплатени штети | Број на исплатени штети како единечна сума (вкупно) | 206</t>
  </si>
  <si>
    <t>Договорени суми и исплатени штети | Број на штети за коишто последната рата е исплатена во периодот | 205a</t>
  </si>
  <si>
    <t>Договорени суми и исплатени штети | Број на штети кои се исплаќаат како ануитети (вкупно) | 205</t>
  </si>
  <si>
    <t>Договорени суми и исплатени штети | Број на штети во судски спор (неизвесни) | 204</t>
  </si>
  <si>
    <t>Договорени суми и исплатени штети | Број на резервирани штети (извесни) | 203</t>
  </si>
  <si>
    <t>Договорени суми и исплатени штети | Број на резервирани штети (неизвесни) | 202</t>
  </si>
  <si>
    <t>Договорени суми и исплатени штети | Број на одбиени штети (неизвесни) | 201</t>
  </si>
  <si>
    <t>Договорени суми и исплатени штети | Број на пријавени штети (извесни) | 200а</t>
  </si>
  <si>
    <t>Договорени суми и исплатени штети | Број на пријавени и повторно отворени штети (неизвесни) | 200</t>
  </si>
  <si>
    <t>Договорени суми и исплатени штети | Износ на договорени суми или годишни ануитети (вклучувајќи ја и добивката) | 100</t>
  </si>
  <si>
    <t>402</t>
  </si>
  <si>
    <t>401</t>
  </si>
  <si>
    <t>400</t>
  </si>
  <si>
    <t>Штети - дел од соосигурување | Исплатени (ликвидирани) штети како резултат на откуп | 402</t>
  </si>
  <si>
    <t>Штети - дел од соосигурување | Исплатени (ликвидирани) штети како единечна сума | 401</t>
  </si>
  <si>
    <t>Штети - дел од соосигурување | Исплатени (ликвидирани) штети што се исплаќаат како ануитет | 400</t>
  </si>
  <si>
    <t>Штети - дел од реосигурување | Исплатени (ликвидирани) штети како резултат на откуп | 302</t>
  </si>
  <si>
    <t>Штети - дел од реосигурување | Исплатени (ликвидирани) штети како единечна сума | 301</t>
  </si>
  <si>
    <t>Штети - дел од реосигурување | Исплатени (ликвидирани) штети што се исплаќаат како ануитет | 300</t>
  </si>
  <si>
    <t>Приходи | Останати осигурително технички приходи | 301</t>
  </si>
  <si>
    <t>Приходи | Провизија примена од реосигурителот | 300</t>
  </si>
  <si>
    <t>Износ на признаен неамортизиран трошок (Цилмер) | 200</t>
  </si>
  <si>
    <t>Трошоци | Останати осигурително технички трошоци | 102</t>
  </si>
  <si>
    <t>Трошоци | Трошоци за провизија | 101</t>
  </si>
  <si>
    <t>Трошоци | Директни трошоци за обработка на штети | 100</t>
  </si>
  <si>
    <t>Бруто технички резерви | Резерви за индиректни трошоци за обработка на штети | 107</t>
  </si>
  <si>
    <t>Бруто технички резерви | Резерви за директни трошоци за обработка на штети | 106</t>
  </si>
  <si>
    <t>Бруто технички резерви | Резерви за настанати но непријавени штети | 105</t>
  </si>
  <si>
    <t>Бруто технички резерви | Резерви за настанати и пријавени штети | 104</t>
  </si>
  <si>
    <t>Бруто технички резерви | Резерви за бонуси и попусти | 103</t>
  </si>
  <si>
    <t>Бруто технички резерви | Посебна резерва | 102</t>
  </si>
  <si>
    <t>Бруто технички резерви | Математичка резерва | 101</t>
  </si>
  <si>
    <t>Бруто технички резерви | Резерви за преносни премии | 100</t>
  </si>
  <si>
    <t>305</t>
  </si>
  <si>
    <t>304</t>
  </si>
  <si>
    <t>303</t>
  </si>
  <si>
    <t>Бруто технички резерви - дел во соосигурување | Резерви за настанати но непријавени штети | 305</t>
  </si>
  <si>
    <t>Бруто технички резерви - дел во соосигурување | Резерви за настанати и пријавени штети | 304</t>
  </si>
  <si>
    <t>Бруто технички резерви - дел во соосигурување | Резерви за бонуси и попусти | 303</t>
  </si>
  <si>
    <t>Бруто технички резерви - дел во соосигурување | Посебна резерва | 302</t>
  </si>
  <si>
    <t>Бруто технички резерви - дел во соосигурување | Математичка резерва | 301</t>
  </si>
  <si>
    <t>Бруто технички резерви - дел во соосигурување | Резерви за преносни премии | 300</t>
  </si>
  <si>
    <t>Бруто технички резерви - дел во реосигурување | Резерви за настанати но непријавени штети | 205</t>
  </si>
  <si>
    <t>Бруто технички резерви - дел во реосигурување | Резерви за настанати и пријавени штети | 204</t>
  </si>
  <si>
    <t>Бруто технички резерви - дел во реосигурување | Резерви за бонуси и попусти | 203</t>
  </si>
  <si>
    <t>Бруто технички резерви - дел во реосигурување | Посебна резерва | 202</t>
  </si>
  <si>
    <t>Бруто технички резерви - дел во реосигурување | Математичка резерва | 201</t>
  </si>
  <si>
    <t>Бруто технички резерви - дел во реосигурување | Резерви за преносни премии | 200</t>
  </si>
  <si>
    <t>Вкупно | 0000</t>
  </si>
  <si>
    <t>9999-99</t>
  </si>
  <si>
    <t xml:space="preserve">  останати | 9999-99</t>
  </si>
  <si>
    <t>9999-3</t>
  </si>
  <si>
    <t xml:space="preserve">  рентно | 9999-3</t>
  </si>
  <si>
    <t>9999-2</t>
  </si>
  <si>
    <t xml:space="preserve">  дополнително | 9999-2</t>
  </si>
  <si>
    <t>9999-1</t>
  </si>
  <si>
    <t xml:space="preserve">  основно | 9999-1</t>
  </si>
  <si>
    <t>9999</t>
  </si>
  <si>
    <t xml:space="preserve"> Застапници во осигурување | 9999</t>
  </si>
  <si>
    <t>400-99</t>
  </si>
  <si>
    <t xml:space="preserve"> Банки (останато) | 400-99</t>
  </si>
  <si>
    <t>400-3</t>
  </si>
  <si>
    <t xml:space="preserve"> Банки (рентно) | 400-3</t>
  </si>
  <si>
    <t>400-2</t>
  </si>
  <si>
    <t xml:space="preserve"> Банки (дополнително) | 400-2</t>
  </si>
  <si>
    <t>400-1</t>
  </si>
  <si>
    <t xml:space="preserve"> Банки (основно) | 400-1</t>
  </si>
  <si>
    <t xml:space="preserve"> Друштва за застапување во осиг. | 300</t>
  </si>
  <si>
    <t xml:space="preserve"> Осиг. брокерски друштва | 200</t>
  </si>
  <si>
    <t>100-99</t>
  </si>
  <si>
    <t xml:space="preserve">  останати | 100-99</t>
  </si>
  <si>
    <t>100-3</t>
  </si>
  <si>
    <t xml:space="preserve">  рентно | 100-3</t>
  </si>
  <si>
    <t>100-2</t>
  </si>
  <si>
    <t xml:space="preserve">  дополнително | 100-2</t>
  </si>
  <si>
    <t>100-1</t>
  </si>
  <si>
    <t xml:space="preserve">  основно | 100-1</t>
  </si>
  <si>
    <t xml:space="preserve"> Директна продажба | 100</t>
  </si>
  <si>
    <t>Трошоци за провизија | 103</t>
  </si>
  <si>
    <t>Бруто полисирана премија | 102</t>
  </si>
  <si>
    <t>Број на склучени договори | 101</t>
  </si>
  <si>
    <t xml:space="preserve"> по друг основ | 100</t>
  </si>
  <si>
    <t xml:space="preserve"> исплата на пензии од трет столб | 25</t>
  </si>
  <si>
    <t xml:space="preserve"> исплата на пензии од втор столб | 24</t>
  </si>
  <si>
    <t xml:space="preserve"> средства за исплата | 23</t>
  </si>
  <si>
    <t xml:space="preserve"> тонтина (здружение на рентиери) | 22</t>
  </si>
  <si>
    <t xml:space="preserve"> осигурување на живот кога инвестициониот ризик е на товар на осигуреникот | 21</t>
  </si>
  <si>
    <t xml:space="preserve"> брак или породување | 20</t>
  </si>
  <si>
    <t xml:space="preserve">  дополнително здравствено | 1902</t>
  </si>
  <si>
    <t xml:space="preserve">  дополнително незгода | 1901</t>
  </si>
  <si>
    <t xml:space="preserve"> осигурување на живот | 19</t>
  </si>
  <si>
    <t>Претставки | Забелешка | 107</t>
  </si>
  <si>
    <t>Претставки | Број на претставки за кои не е постапено во рокот | 106</t>
  </si>
  <si>
    <t>Претставки | Број на претставки за кои е постапено во рокот | 105</t>
  </si>
  <si>
    <t>Претставки | Број на претставки кои се во процес на одлучување | 104</t>
  </si>
  <si>
    <t>Претставки | Број на делумно решени претставки | 103</t>
  </si>
  <si>
    <t>Претставки | Број на негативно решени претставки | 102</t>
  </si>
  <si>
    <t>Претставки | Број на позитивно решени претставки | 101</t>
  </si>
  <si>
    <t>Претставки | Број на претставки | 100</t>
  </si>
  <si>
    <t>Број на вработени во: | Ликвидација и проценка на штети | 109</t>
  </si>
  <si>
    <t>Број на вработени во: | Прием во осигурување | 108</t>
  </si>
  <si>
    <t>Просечен број на вработени  
(на база на сатнина) | 107</t>
  </si>
  <si>
    <t>Број на вработени по кадровска структура
(состојба на последниот ден од Периодот) | Вкупно | 106</t>
  </si>
  <si>
    <t>Број на вработени по кадровска структура
(состојба на последниот ден од Периодот) | НСС | 105</t>
  </si>
  <si>
    <t>Број на вработени по кадровска структура
(состојба на последниот ден од Периодот) | ССС | 104</t>
  </si>
  <si>
    <t>Број на вработени по кадровска структура
(состојба на последниот ден од Периодот) | ВШС | 103</t>
  </si>
  <si>
    <t>Број на вработени по кадровска структура
(состојба на последниот ден од Периодот) | ВСС | 102</t>
  </si>
  <si>
    <t>Број на вработени по кадровска структура
(состојба на последниот ден од Периодот) | МР | 101</t>
  </si>
  <si>
    <t>Број на вработени по кадровска структура
(состојба на последниот ден од Периодот) | ДР | 100</t>
  </si>
  <si>
    <t>Период:</t>
  </si>
  <si>
    <t>Содржина</t>
  </si>
  <si>
    <t>Sheet</t>
  </si>
  <si>
    <t>Опис</t>
  </si>
  <si>
    <t>BS</t>
  </si>
  <si>
    <t>Биланс на состојба во денари, агрегиран за пет друштва за осигурување на живот</t>
  </si>
  <si>
    <t>BU</t>
  </si>
  <si>
    <t>Биланс на успех во денари, агрегиран за пет друштва за осигурување на живот</t>
  </si>
  <si>
    <t>SP1</t>
  </si>
  <si>
    <t>Статистички податоци по класи на осигурување за договори и премии</t>
  </si>
  <si>
    <t>SP2</t>
  </si>
  <si>
    <t>Статистички податоци по класи на осигурување за штети и договорени осигурени износи</t>
  </si>
  <si>
    <t>SP2RS</t>
  </si>
  <si>
    <t>Статистички податоци по класи на осигурување за штети и договорени осигурени износи во реосигурување</t>
  </si>
  <si>
    <t>SP3</t>
  </si>
  <si>
    <t>Статистички податоци по класи на осигурување за трошоци</t>
  </si>
  <si>
    <t>SP4</t>
  </si>
  <si>
    <t>Статистички податоци по класи на осигурување за технички резерви</t>
  </si>
  <si>
    <t>SP4RS</t>
  </si>
  <si>
    <t>Статистички податоци по класи на осигурување за технички резерви пренесени во реосигурување</t>
  </si>
  <si>
    <t>SP6</t>
  </si>
  <si>
    <t>Статистички податоци за учество на дистрибутивни канали во продажбата</t>
  </si>
  <si>
    <t>SP7</t>
  </si>
  <si>
    <t>Статистички податоци за претставки по класи на осигурување</t>
  </si>
  <si>
    <t>SP99</t>
  </si>
  <si>
    <t>Статистички податоци за број на вработени</t>
  </si>
  <si>
    <t>SVl</t>
  </si>
  <si>
    <t>Структура на вложувањата на пресечен датум на известување</t>
  </si>
  <si>
    <t>1.1.2024 - 31.3.2024 (прв квартал 2024)</t>
  </si>
  <si>
    <t>Тип / Под-тип на вложување</t>
  </si>
  <si>
    <t>Извор на вложување</t>
  </si>
  <si>
    <t>ВК</t>
  </si>
  <si>
    <t>ВМР</t>
  </si>
  <si>
    <t>ВТР</t>
  </si>
  <si>
    <t>Вкупно</t>
  </si>
  <si>
    <t>I. Сопственички хартии од вредност</t>
  </si>
  <si>
    <t>I.1. Обични акции</t>
  </si>
  <si>
    <t>II. Должнички хартии од вредност</t>
  </si>
  <si>
    <t>II.2. Обврзници</t>
  </si>
  <si>
    <t>Министерство за финансии на РСМ</t>
  </si>
  <si>
    <t>Корпоративни обврзници</t>
  </si>
  <si>
    <t>III. Удели</t>
  </si>
  <si>
    <t>III.1. Отворени ИФ</t>
  </si>
  <si>
    <t>IV. Пари и парични средства</t>
  </si>
  <si>
    <t>IV.1. Парични средства во благајна</t>
  </si>
  <si>
    <t>IV.2. Средства на банкарски сметки</t>
  </si>
  <si>
    <t>V. Депозити во банки</t>
  </si>
  <si>
    <t>V.2. Орочени депозити</t>
  </si>
  <si>
    <t>VI. Недвижности</t>
  </si>
  <si>
    <t>VI.2. Градежни објекти за вршење на дејноста</t>
  </si>
  <si>
    <t>VI.4. Градежни објекти кои не се вршење на дејноста</t>
  </si>
  <si>
    <t>VII. Заеми и аванси</t>
  </si>
  <si>
    <t>VII.1. Заеми</t>
  </si>
  <si>
    <t>VII.2. Аванси (полиси за живот)</t>
  </si>
  <si>
    <t>Извештај за структура на вложувањата (СВл), живот, на 31.3.2024</t>
  </si>
  <si>
    <t>Биланс на состојба во денари, агрегиран за шест друштва за осигурување на живот</t>
  </si>
  <si>
    <t>Биланс на успех во денари, агрегиран за шест друштва за осигурување на живот</t>
  </si>
  <si>
    <t>1к 2024</t>
  </si>
  <si>
    <t>1к 2023</t>
  </si>
  <si>
    <t>Агрегиран СП 1 (ж.о) за периодот 1.1.2024 - 31.3.2024</t>
  </si>
  <si>
    <t>Агрегиран СП 2 (ж.о) за периодот 1.1.2024 - 31.3.2024</t>
  </si>
  <si>
    <t>Агрегиран СП 2 РС (ж.о) за периодот 1.1.2024 - 31.3.2024</t>
  </si>
  <si>
    <t>Агрегиран СП 3 (ж.о) за периодот 1.1.2024 - 31.3.2024</t>
  </si>
  <si>
    <t>Агрегиран СП 4 (ж.о) за периодот 1.1.2024 - 31.3.2024</t>
  </si>
  <si>
    <t>Агрегиран СП 4 RS (ж.о) за периодот 1.1.2024 - 31.3.2024</t>
  </si>
  <si>
    <t>Агрегиран СП 6 (ж.о) за периодот 1.1.2024 - 31.3.2024</t>
  </si>
  <si>
    <t>Агрегиран СП 7 (ж.о) за периодот 1.1.2024 - 31.3.2024</t>
  </si>
  <si>
    <t>Агрегиран СП 99 (ж.о) за периодот 1.1.2024 - 31.3.2024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</si>
</sst>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>
        <color theme="0" tint="-0.34994998574256897"/>
      </right>
      <top style="thin"/>
      <bottom style="hair">
        <color theme="0" tint="-0.34994998574256897"/>
      </bottom>
    </border>
    <border>
      <left style="hair">
        <color theme="0" tint="-0.34994998574256897"/>
      </left>
      <right style="thin"/>
      <top style="thin"/>
      <bottom style="hair">
        <color theme="0" tint="-0.34994998574256897"/>
      </bottom>
    </border>
    <border>
      <left style="hair">
        <color theme="0" tint="-0.34994998574256897"/>
      </left>
      <right style="thin"/>
      <top style="hair">
        <color theme="0" tint="-0.34994998574256897"/>
      </top>
      <bottom style="hair">
        <color theme="0" tint="-0.34994998574256897"/>
      </bottom>
    </border>
    <border>
      <left style="hair">
        <color theme="0" tint="-0.34994998574256897"/>
      </left>
      <right style="thin"/>
      <top style="hair">
        <color theme="0" tint="-0.34994998574256897"/>
      </top>
      <bottom style="thin"/>
    </border>
    <border>
      <left style="hair">
        <color theme="0" tint="-0.34994998574256897"/>
      </left>
      <right style="hair">
        <color theme="0" tint="-0.34994998574256897"/>
      </right>
      <top style="hair">
        <color theme="0" tint="-0.34994998574256897"/>
      </top>
      <bottom style="hair">
        <color theme="0" tint="-0.34994998574256897"/>
      </bottom>
    </border>
    <border>
      <left style="thin"/>
      <right style="hair">
        <color theme="0" tint="-0.34994998574256897"/>
      </right>
      <top style="hair">
        <color theme="0" tint="-0.34994998574256897"/>
      </top>
      <bottom style="hair">
        <color theme="0" tint="-0.34994998574256897"/>
      </bottom>
    </border>
    <border>
      <left style="thin"/>
      <right style="hair">
        <color theme="0" tint="-0.34994998574256897"/>
      </right>
      <top style="hair">
        <color theme="0" tint="-0.34994998574256897"/>
      </top>
      <bottom style="thin"/>
    </border>
    <border>
      <left style="hair">
        <color theme="0" tint="-0.34994998574256897"/>
      </left>
      <right style="hair">
        <color theme="0" tint="-0.34994998574256897"/>
      </right>
      <top style="hair">
        <color theme="0" tint="-0.34994998574256897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>
        <color theme="0" tint="-0.34994998574256897"/>
      </left>
      <right style="hair">
        <color theme="0" tint="-0.34994998574256897"/>
      </right>
      <top style="thin"/>
      <bottom style="hair">
        <color theme="0" tint="-0.34994998574256897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4" fontId="0" fillId="0" borderId="11" xfId="0" applyNumberFormat="1" applyBorder="1" applyAlignment="1">
      <alignment horizontal="right" vertical="center" wrapText="1"/>
    </xf>
    <xf numFmtId="14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0" xfId="20" applyFill="1"/>
    <xf numFmtId="3" fontId="0" fillId="0" borderId="0" xfId="0" applyNumberFormat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15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tint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</a:schemeClr>
            </a:gs>
            <a:gs pos="100000">
              <a:schemeClr val="phClr">
                <a:tint val="8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B0B5-8BBC-4EAA-89D2-52C80F4C0041}">
  <dimension ref="A1:B15"/>
  <sheetViews>
    <sheetView zoomScale="80" zoomScaleNormal="80" workbookViewId="0" topLeftCell="A1">
      <selection activeCell="A15" sqref="A15"/>
    </sheetView>
  </sheetViews>
  <sheetFormatPr defaultColWidth="9.140625" defaultRowHeight="15"/>
  <cols>
    <col min="1" max="1" width="12.140625" style="1" customWidth="1"/>
    <col min="2" max="2" width="61.28125" style="1" customWidth="1"/>
    <col min="3" max="16384" width="9.140625" style="1" customWidth="1"/>
  </cols>
  <sheetData>
    <row r="1" spans="1:2" ht="15">
      <c r="A1" s="1" t="s">
        <v>677</v>
      </c>
      <c r="B1" s="1" t="s">
        <v>705</v>
      </c>
    </row>
    <row r="2" ht="15">
      <c r="A2" s="1" t="s">
        <v>678</v>
      </c>
    </row>
    <row r="3" spans="1:2" ht="15">
      <c r="A3" s="2" t="s">
        <v>679</v>
      </c>
      <c r="B3" s="3" t="s">
        <v>680</v>
      </c>
    </row>
    <row r="4" spans="1:2" ht="30">
      <c r="A4" s="36" t="s">
        <v>681</v>
      </c>
      <c r="B4" s="4" t="s">
        <v>682</v>
      </c>
    </row>
    <row r="5" spans="1:2" ht="30">
      <c r="A5" s="36" t="s">
        <v>683</v>
      </c>
      <c r="B5" s="4" t="s">
        <v>684</v>
      </c>
    </row>
    <row r="6" spans="1:2" ht="30">
      <c r="A6" s="36" t="s">
        <v>685</v>
      </c>
      <c r="B6" s="4" t="s">
        <v>686</v>
      </c>
    </row>
    <row r="7" spans="1:2" ht="30">
      <c r="A7" s="36" t="s">
        <v>687</v>
      </c>
      <c r="B7" s="4" t="s">
        <v>688</v>
      </c>
    </row>
    <row r="8" spans="1:2" ht="30">
      <c r="A8" s="36" t="s">
        <v>689</v>
      </c>
      <c r="B8" s="4" t="s">
        <v>690</v>
      </c>
    </row>
    <row r="9" spans="1:2" ht="15">
      <c r="A9" s="36" t="s">
        <v>691</v>
      </c>
      <c r="B9" s="4" t="s">
        <v>692</v>
      </c>
    </row>
    <row r="10" spans="1:2" ht="30">
      <c r="A10" s="36" t="s">
        <v>693</v>
      </c>
      <c r="B10" s="4" t="s">
        <v>694</v>
      </c>
    </row>
    <row r="11" spans="1:2" ht="30">
      <c r="A11" s="36" t="s">
        <v>695</v>
      </c>
      <c r="B11" s="4" t="s">
        <v>696</v>
      </c>
    </row>
    <row r="12" spans="1:2" ht="30">
      <c r="A12" s="36" t="s">
        <v>697</v>
      </c>
      <c r="B12" s="4" t="s">
        <v>698</v>
      </c>
    </row>
    <row r="13" spans="1:2" ht="15">
      <c r="A13" s="36" t="s">
        <v>699</v>
      </c>
      <c r="B13" s="4" t="s">
        <v>700</v>
      </c>
    </row>
    <row r="14" spans="1:2" ht="15">
      <c r="A14" s="36" t="s">
        <v>701</v>
      </c>
      <c r="B14" s="4" t="s">
        <v>702</v>
      </c>
    </row>
    <row r="15" spans="1:2" ht="15">
      <c r="A15" s="36" t="s">
        <v>703</v>
      </c>
      <c r="B15" s="5" t="s">
        <v>704</v>
      </c>
    </row>
  </sheetData>
  <hyperlinks>
    <hyperlink ref="A4" location="BS!A1" display="BS"/>
    <hyperlink ref="A5" location="BU!A1" display="BU"/>
    <hyperlink ref="A6" location="'SP1'!A1" display="SP1"/>
    <hyperlink ref="A7" location="'SP2'!A1" display="SP2"/>
    <hyperlink ref="A8" location="SP2RS!A1" display="SP2RS"/>
    <hyperlink ref="A9" location="'SP3'!A1" display="SP3"/>
    <hyperlink ref="A10" location="'SP4'!A1" display="SP4"/>
    <hyperlink ref="A11" location="SP4RS!A1" display="SP4RS"/>
    <hyperlink ref="A12" location="'SP6'!A1" display="SP6"/>
    <hyperlink ref="A13" location="'SP7'!A1" display="SP7"/>
    <hyperlink ref="A14" location="'SP99'!A1" display="SP99"/>
    <hyperlink ref="A15" location="SVl!A1" display="SV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3681-7944-4374-BE86-2E875C147ECA}">
  <sheetPr>
    <outlinePr summaryBelow="0"/>
  </sheetPr>
  <dimension ref="A1:E20"/>
  <sheetViews>
    <sheetView zoomScale="80" zoomScaleNormal="80" workbookViewId="0" topLeftCell="A1">
      <pane ySplit="3" topLeftCell="A4" activePane="bottomLeft" state="frozen"/>
      <selection pane="bottomLeft" activeCell="C8" sqref="C8"/>
    </sheetView>
  </sheetViews>
  <sheetFormatPr defaultColWidth="9.140625" defaultRowHeight="15"/>
  <cols>
    <col min="1" max="1" width="38.00390625" style="7" customWidth="1"/>
    <col min="2" max="2" width="16.421875" style="7" bestFit="1" customWidth="1"/>
    <col min="3" max="5" width="16.421875" style="21" bestFit="1" customWidth="1"/>
    <col min="6" max="16384" width="9.140625" style="7" customWidth="1"/>
  </cols>
  <sheetData>
    <row r="1" ht="15">
      <c r="A1" s="6" t="s">
        <v>742</v>
      </c>
    </row>
    <row r="2" spans="1:5" ht="45">
      <c r="A2" s="38"/>
      <c r="B2" s="39"/>
      <c r="C2" s="22" t="s">
        <v>648</v>
      </c>
      <c r="D2" s="22" t="s">
        <v>647</v>
      </c>
      <c r="E2" s="23" t="s">
        <v>646</v>
      </c>
    </row>
    <row r="3" spans="1:5" ht="15">
      <c r="A3" s="40"/>
      <c r="B3" s="41"/>
      <c r="C3" s="34" t="s">
        <v>203</v>
      </c>
      <c r="D3" s="34" t="s">
        <v>205</v>
      </c>
      <c r="E3" s="35" t="s">
        <v>207</v>
      </c>
    </row>
    <row r="4" spans="1:5" ht="15">
      <c r="A4" s="26" t="s">
        <v>645</v>
      </c>
      <c r="B4" s="27" t="s">
        <v>201</v>
      </c>
      <c r="C4" s="28">
        <v>5814</v>
      </c>
      <c r="D4" s="28">
        <v>143970.7</v>
      </c>
      <c r="E4" s="29">
        <v>0</v>
      </c>
    </row>
    <row r="5" spans="1:5" ht="15">
      <c r="A5" s="26" t="s">
        <v>644</v>
      </c>
      <c r="B5" s="27" t="s">
        <v>643</v>
      </c>
      <c r="C5" s="28">
        <v>5778</v>
      </c>
      <c r="D5" s="28">
        <v>130941.93</v>
      </c>
      <c r="E5" s="29">
        <v>0</v>
      </c>
    </row>
    <row r="6" spans="1:5" ht="15">
      <c r="A6" s="26" t="s">
        <v>642</v>
      </c>
      <c r="B6" s="27" t="s">
        <v>641</v>
      </c>
      <c r="C6" s="28">
        <v>351</v>
      </c>
      <c r="D6" s="28">
        <v>12277.77</v>
      </c>
      <c r="E6" s="29">
        <v>0</v>
      </c>
    </row>
    <row r="7" spans="1:5" ht="15">
      <c r="A7" s="26" t="s">
        <v>640</v>
      </c>
      <c r="B7" s="27" t="s">
        <v>639</v>
      </c>
      <c r="C7" s="28">
        <v>0</v>
      </c>
      <c r="D7" s="28">
        <v>0</v>
      </c>
      <c r="E7" s="29">
        <v>0</v>
      </c>
    </row>
    <row r="8" spans="1:5" ht="15">
      <c r="A8" s="26" t="s">
        <v>638</v>
      </c>
      <c r="B8" s="27" t="s">
        <v>637</v>
      </c>
      <c r="C8" s="28">
        <v>36</v>
      </c>
      <c r="D8" s="28">
        <v>751</v>
      </c>
      <c r="E8" s="29">
        <v>0</v>
      </c>
    </row>
    <row r="9" spans="1:5" ht="15">
      <c r="A9" s="26" t="s">
        <v>636</v>
      </c>
      <c r="B9" s="27" t="s">
        <v>458</v>
      </c>
      <c r="C9" s="28">
        <v>4309</v>
      </c>
      <c r="D9" s="28">
        <v>224906.74</v>
      </c>
      <c r="E9" s="29">
        <v>45855.97</v>
      </c>
    </row>
    <row r="10" spans="1:5" ht="15">
      <c r="A10" s="26" t="s">
        <v>635</v>
      </c>
      <c r="B10" s="27" t="s">
        <v>561</v>
      </c>
      <c r="C10" s="28">
        <v>246</v>
      </c>
      <c r="D10" s="28">
        <v>38690.01</v>
      </c>
      <c r="E10" s="29">
        <v>9174.02</v>
      </c>
    </row>
    <row r="11" spans="1:5" ht="15">
      <c r="A11" s="26" t="s">
        <v>634</v>
      </c>
      <c r="B11" s="27" t="s">
        <v>633</v>
      </c>
      <c r="C11" s="28">
        <v>5993</v>
      </c>
      <c r="D11" s="28">
        <v>187246.79</v>
      </c>
      <c r="E11" s="29">
        <v>57251.1</v>
      </c>
    </row>
    <row r="12" spans="1:5" ht="15">
      <c r="A12" s="26" t="s">
        <v>632</v>
      </c>
      <c r="B12" s="27" t="s">
        <v>631</v>
      </c>
      <c r="C12" s="28">
        <v>1330</v>
      </c>
      <c r="D12" s="28">
        <v>8782</v>
      </c>
      <c r="E12" s="29">
        <v>3009</v>
      </c>
    </row>
    <row r="13" spans="1:5" ht="15">
      <c r="A13" s="26" t="s">
        <v>630</v>
      </c>
      <c r="B13" s="27" t="s">
        <v>629</v>
      </c>
      <c r="C13" s="28">
        <v>0</v>
      </c>
      <c r="D13" s="28">
        <v>0</v>
      </c>
      <c r="E13" s="29">
        <v>0</v>
      </c>
    </row>
    <row r="14" spans="1:5" ht="15">
      <c r="A14" s="26" t="s">
        <v>628</v>
      </c>
      <c r="B14" s="27" t="s">
        <v>627</v>
      </c>
      <c r="C14" s="28">
        <v>1</v>
      </c>
      <c r="D14" s="28">
        <v>42</v>
      </c>
      <c r="E14" s="29">
        <v>5</v>
      </c>
    </row>
    <row r="15" spans="1:5" ht="15">
      <c r="A15" s="26" t="s">
        <v>626</v>
      </c>
      <c r="B15" s="27" t="s">
        <v>625</v>
      </c>
      <c r="C15" s="28">
        <v>11801</v>
      </c>
      <c r="D15" s="28">
        <v>52594.31</v>
      </c>
      <c r="E15" s="29">
        <v>6009.85</v>
      </c>
    </row>
    <row r="16" spans="1:5" ht="15">
      <c r="A16" s="26" t="s">
        <v>624</v>
      </c>
      <c r="B16" s="27" t="s">
        <v>623</v>
      </c>
      <c r="C16" s="28">
        <v>11797</v>
      </c>
      <c r="D16" s="28">
        <v>43426.93</v>
      </c>
      <c r="E16" s="29">
        <v>4722.65</v>
      </c>
    </row>
    <row r="17" spans="1:5" ht="15">
      <c r="A17" s="26" t="s">
        <v>622</v>
      </c>
      <c r="B17" s="27" t="s">
        <v>621</v>
      </c>
      <c r="C17" s="28">
        <v>128</v>
      </c>
      <c r="D17" s="28">
        <v>6067.38</v>
      </c>
      <c r="E17" s="29">
        <v>208.2</v>
      </c>
    </row>
    <row r="18" spans="1:5" ht="15">
      <c r="A18" s="26" t="s">
        <v>620</v>
      </c>
      <c r="B18" s="27" t="s">
        <v>619</v>
      </c>
      <c r="C18" s="28">
        <v>0</v>
      </c>
      <c r="D18" s="28">
        <v>0</v>
      </c>
      <c r="E18" s="29">
        <v>0</v>
      </c>
    </row>
    <row r="19" spans="1:5" ht="15">
      <c r="A19" s="26" t="s">
        <v>618</v>
      </c>
      <c r="B19" s="27" t="s">
        <v>617</v>
      </c>
      <c r="C19" s="28">
        <v>4</v>
      </c>
      <c r="D19" s="28">
        <v>3100</v>
      </c>
      <c r="E19" s="29">
        <v>1079</v>
      </c>
    </row>
    <row r="20" spans="1:5" ht="15">
      <c r="A20" s="30" t="s">
        <v>616</v>
      </c>
      <c r="B20" s="31" t="s">
        <v>460</v>
      </c>
      <c r="C20" s="32">
        <v>28164</v>
      </c>
      <c r="D20" s="32">
        <v>656232.55</v>
      </c>
      <c r="E20" s="33">
        <v>121304.94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A0F2-6C82-490E-8C22-62C065B43A32}">
  <sheetPr>
    <outlinePr summaryBelow="0"/>
  </sheetPr>
  <dimension ref="A1:J14"/>
  <sheetViews>
    <sheetView zoomScale="80" zoomScaleNormal="80" workbookViewId="0" topLeftCell="A1">
      <pane ySplit="3" topLeftCell="A4" activePane="bottomLeft" state="frozen"/>
      <selection pane="bottomLeft" activeCell="A6" sqref="A6"/>
    </sheetView>
  </sheetViews>
  <sheetFormatPr defaultColWidth="9.140625" defaultRowHeight="15"/>
  <cols>
    <col min="1" max="1" width="51.57421875" style="7" customWidth="1"/>
    <col min="2" max="2" width="6.00390625" style="7" customWidth="1"/>
    <col min="3" max="10" width="16.421875" style="21" bestFit="1" customWidth="1"/>
    <col min="11" max="16384" width="9.140625" style="7" customWidth="1"/>
  </cols>
  <sheetData>
    <row r="1" ht="15">
      <c r="A1" s="6" t="s">
        <v>743</v>
      </c>
    </row>
    <row r="2" spans="1:10" ht="90">
      <c r="A2" s="38"/>
      <c r="B2" s="39"/>
      <c r="C2" s="22" t="s">
        <v>666</v>
      </c>
      <c r="D2" s="22" t="s">
        <v>665</v>
      </c>
      <c r="E2" s="22" t="s">
        <v>664</v>
      </c>
      <c r="F2" s="22" t="s">
        <v>663</v>
      </c>
      <c r="G2" s="22" t="s">
        <v>662</v>
      </c>
      <c r="H2" s="22" t="s">
        <v>661</v>
      </c>
      <c r="I2" s="22" t="s">
        <v>660</v>
      </c>
      <c r="J2" s="23" t="s">
        <v>659</v>
      </c>
    </row>
    <row r="3" spans="1:10" ht="15">
      <c r="A3" s="40"/>
      <c r="B3" s="41"/>
      <c r="C3" s="34" t="s">
        <v>201</v>
      </c>
      <c r="D3" s="34" t="s">
        <v>203</v>
      </c>
      <c r="E3" s="34" t="s">
        <v>205</v>
      </c>
      <c r="F3" s="34" t="s">
        <v>207</v>
      </c>
      <c r="G3" s="34" t="s">
        <v>209</v>
      </c>
      <c r="H3" s="34" t="s">
        <v>211</v>
      </c>
      <c r="I3" s="34" t="s">
        <v>213</v>
      </c>
      <c r="J3" s="35" t="s">
        <v>215</v>
      </c>
    </row>
    <row r="4" spans="1:10" ht="15">
      <c r="A4" s="26" t="s">
        <v>658</v>
      </c>
      <c r="B4" s="27" t="s">
        <v>542</v>
      </c>
      <c r="C4" s="28">
        <v>14</v>
      </c>
      <c r="D4" s="28">
        <v>4</v>
      </c>
      <c r="E4" s="28">
        <v>5</v>
      </c>
      <c r="F4" s="28">
        <v>0</v>
      </c>
      <c r="G4" s="28">
        <v>2</v>
      </c>
      <c r="H4" s="28">
        <v>9</v>
      </c>
      <c r="I4" s="28">
        <v>2</v>
      </c>
      <c r="J4" s="29">
        <v>0</v>
      </c>
    </row>
    <row r="5" spans="1:10" ht="15">
      <c r="A5" s="26" t="s">
        <v>657</v>
      </c>
      <c r="B5" s="27" t="s">
        <v>540</v>
      </c>
      <c r="C5" s="28">
        <v>25</v>
      </c>
      <c r="D5" s="28">
        <v>12</v>
      </c>
      <c r="E5" s="28">
        <v>13</v>
      </c>
      <c r="F5" s="28">
        <v>0</v>
      </c>
      <c r="G5" s="28">
        <v>3</v>
      </c>
      <c r="H5" s="28">
        <v>25</v>
      </c>
      <c r="I5" s="28">
        <v>0</v>
      </c>
      <c r="J5" s="29">
        <v>0</v>
      </c>
    </row>
    <row r="6" spans="1:10" ht="15">
      <c r="A6" s="26" t="s">
        <v>656</v>
      </c>
      <c r="B6" s="27" t="s">
        <v>506</v>
      </c>
      <c r="C6" s="28">
        <v>1</v>
      </c>
      <c r="D6" s="28">
        <v>1</v>
      </c>
      <c r="E6" s="28">
        <v>0</v>
      </c>
      <c r="F6" s="28">
        <v>0</v>
      </c>
      <c r="G6" s="28">
        <v>0</v>
      </c>
      <c r="H6" s="28">
        <v>1</v>
      </c>
      <c r="I6" s="28">
        <v>0</v>
      </c>
      <c r="J6" s="29">
        <v>0</v>
      </c>
    </row>
    <row r="7" spans="1:10" ht="15">
      <c r="A7" s="26" t="s">
        <v>655</v>
      </c>
      <c r="B7" s="27" t="s">
        <v>472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9">
        <v>0</v>
      </c>
    </row>
    <row r="8" spans="1:10" ht="30">
      <c r="A8" s="26" t="s">
        <v>654</v>
      </c>
      <c r="B8" s="27" t="s">
        <v>470</v>
      </c>
      <c r="C8" s="28">
        <v>3</v>
      </c>
      <c r="D8" s="28">
        <v>2</v>
      </c>
      <c r="E8" s="28">
        <v>1</v>
      </c>
      <c r="F8" s="28">
        <v>0</v>
      </c>
      <c r="G8" s="28">
        <v>0</v>
      </c>
      <c r="H8" s="28">
        <v>3</v>
      </c>
      <c r="I8" s="28">
        <v>0</v>
      </c>
      <c r="J8" s="29">
        <v>0</v>
      </c>
    </row>
    <row r="9" spans="1:10" ht="15">
      <c r="A9" s="26" t="s">
        <v>653</v>
      </c>
      <c r="B9" s="27" t="s">
        <v>468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>
        <v>0</v>
      </c>
    </row>
    <row r="10" spans="1:10" ht="15">
      <c r="A10" s="26" t="s">
        <v>652</v>
      </c>
      <c r="B10" s="27" t="s">
        <v>466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9">
        <v>0</v>
      </c>
    </row>
    <row r="11" spans="1:10" ht="15">
      <c r="A11" s="26" t="s">
        <v>651</v>
      </c>
      <c r="B11" s="27" t="s">
        <v>464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9">
        <v>0</v>
      </c>
    </row>
    <row r="12" spans="1:10" ht="15">
      <c r="A12" s="26" t="s">
        <v>650</v>
      </c>
      <c r="B12" s="27" t="s">
        <v>462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9">
        <v>0</v>
      </c>
    </row>
    <row r="13" spans="1:10" ht="15">
      <c r="A13" s="26" t="s">
        <v>649</v>
      </c>
      <c r="B13" s="27" t="s">
        <v>201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</row>
    <row r="14" spans="1:10" ht="15">
      <c r="A14" s="30" t="s">
        <v>616</v>
      </c>
      <c r="B14" s="31" t="s">
        <v>460</v>
      </c>
      <c r="C14" s="32">
        <v>43</v>
      </c>
      <c r="D14" s="32">
        <v>19</v>
      </c>
      <c r="E14" s="32">
        <v>19</v>
      </c>
      <c r="F14" s="32">
        <v>0</v>
      </c>
      <c r="G14" s="32">
        <v>5</v>
      </c>
      <c r="H14" s="32">
        <v>38</v>
      </c>
      <c r="I14" s="32">
        <v>2</v>
      </c>
      <c r="J14" s="33">
        <v>0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99F9-8C5F-4E99-989C-752464A5FF27}">
  <sheetPr>
    <outlinePr summaryBelow="0"/>
  </sheetPr>
  <dimension ref="A1:K4"/>
  <sheetViews>
    <sheetView zoomScale="80" zoomScaleNormal="80" workbookViewId="0" topLeftCell="A1">
      <pane ySplit="3" topLeftCell="A4" activePane="bottomLeft" state="frozen"/>
      <selection pane="bottomLeft" activeCell="E2" sqref="E2"/>
    </sheetView>
  </sheetViews>
  <sheetFormatPr defaultColWidth="9.140625" defaultRowHeight="15"/>
  <cols>
    <col min="1" max="1" width="16.421875" style="7" bestFit="1" customWidth="1"/>
    <col min="2" max="11" width="16.421875" style="21" bestFit="1" customWidth="1"/>
    <col min="12" max="16384" width="9.140625" style="7" customWidth="1"/>
  </cols>
  <sheetData>
    <row r="1" ht="15">
      <c r="A1" s="6" t="s">
        <v>744</v>
      </c>
    </row>
    <row r="2" spans="1:11" ht="120">
      <c r="A2" s="38"/>
      <c r="B2" s="22" t="s">
        <v>676</v>
      </c>
      <c r="C2" s="22" t="s">
        <v>675</v>
      </c>
      <c r="D2" s="22" t="s">
        <v>674</v>
      </c>
      <c r="E2" s="22" t="s">
        <v>673</v>
      </c>
      <c r="F2" s="22" t="s">
        <v>672</v>
      </c>
      <c r="G2" s="22" t="s">
        <v>671</v>
      </c>
      <c r="H2" s="22" t="s">
        <v>670</v>
      </c>
      <c r="I2" s="22" t="s">
        <v>669</v>
      </c>
      <c r="J2" s="22" t="s">
        <v>668</v>
      </c>
      <c r="K2" s="23" t="s">
        <v>667</v>
      </c>
    </row>
    <row r="3" spans="1:11" ht="15">
      <c r="A3" s="40"/>
      <c r="B3" s="34" t="s">
        <v>201</v>
      </c>
      <c r="C3" s="34" t="s">
        <v>203</v>
      </c>
      <c r="D3" s="34" t="s">
        <v>205</v>
      </c>
      <c r="E3" s="34" t="s">
        <v>207</v>
      </c>
      <c r="F3" s="34" t="s">
        <v>209</v>
      </c>
      <c r="G3" s="34" t="s">
        <v>211</v>
      </c>
      <c r="H3" s="34" t="s">
        <v>213</v>
      </c>
      <c r="I3" s="34" t="s">
        <v>215</v>
      </c>
      <c r="J3" s="34" t="s">
        <v>217</v>
      </c>
      <c r="K3" s="35" t="s">
        <v>219</v>
      </c>
    </row>
    <row r="4" spans="1:11" ht="15">
      <c r="A4" s="30" t="s">
        <v>711</v>
      </c>
      <c r="B4" s="32">
        <v>0</v>
      </c>
      <c r="C4" s="32">
        <v>25</v>
      </c>
      <c r="D4" s="32">
        <v>151</v>
      </c>
      <c r="E4" s="32">
        <v>0</v>
      </c>
      <c r="F4" s="32">
        <v>52</v>
      </c>
      <c r="G4" s="32">
        <v>0</v>
      </c>
      <c r="H4" s="32">
        <v>228</v>
      </c>
      <c r="I4" s="32">
        <v>214.75</v>
      </c>
      <c r="J4" s="32">
        <v>108</v>
      </c>
      <c r="K4" s="33">
        <v>9</v>
      </c>
    </row>
  </sheetData>
  <mergeCells count="1"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3693-845A-4E8B-B54C-DC619386A1C7}">
  <dimension ref="A1:E23"/>
  <sheetViews>
    <sheetView tabSelected="1" zoomScale="80" zoomScaleNormal="80" workbookViewId="0" topLeftCell="A1"/>
  </sheetViews>
  <sheetFormatPr defaultColWidth="9.140625" defaultRowHeight="15"/>
  <cols>
    <col min="1" max="1" width="52.28125" style="7" customWidth="1"/>
    <col min="2" max="5" width="16.8515625" style="7" customWidth="1"/>
    <col min="6" max="16384" width="9.140625" style="7" customWidth="1"/>
  </cols>
  <sheetData>
    <row r="1" ht="15">
      <c r="A1" s="6" t="s">
        <v>731</v>
      </c>
    </row>
    <row r="2" spans="1:5" ht="15">
      <c r="A2" s="42" t="s">
        <v>706</v>
      </c>
      <c r="B2" s="44" t="s">
        <v>707</v>
      </c>
      <c r="C2" s="44"/>
      <c r="D2" s="44"/>
      <c r="E2" s="45"/>
    </row>
    <row r="3" spans="1:5" ht="15">
      <c r="A3" s="43"/>
      <c r="B3" s="8" t="s">
        <v>708</v>
      </c>
      <c r="C3" s="8" t="s">
        <v>709</v>
      </c>
      <c r="D3" s="8" t="s">
        <v>710</v>
      </c>
      <c r="E3" s="9" t="s">
        <v>711</v>
      </c>
    </row>
    <row r="4" spans="1:5" s="13" customFormat="1" ht="15">
      <c r="A4" s="10" t="s">
        <v>712</v>
      </c>
      <c r="B4" s="11">
        <f>B5</f>
        <v>2039500</v>
      </c>
      <c r="C4" s="11">
        <f aca="true" t="shared" si="0" ref="C4:D4">C5</f>
        <v>0</v>
      </c>
      <c r="D4" s="11">
        <f t="shared" si="0"/>
        <v>0</v>
      </c>
      <c r="E4" s="12">
        <f>B4+C4+D4</f>
        <v>2039500</v>
      </c>
    </row>
    <row r="5" spans="1:5" s="17" customFormat="1" ht="15">
      <c r="A5" s="14" t="s">
        <v>713</v>
      </c>
      <c r="B5" s="15">
        <v>2039500</v>
      </c>
      <c r="C5" s="15">
        <v>0</v>
      </c>
      <c r="D5" s="15">
        <v>0</v>
      </c>
      <c r="E5" s="16">
        <f aca="true" t="shared" si="1" ref="E5:E23">B5+C5+D5</f>
        <v>2039500</v>
      </c>
    </row>
    <row r="6" spans="1:5" s="13" customFormat="1" ht="15">
      <c r="A6" s="10" t="s">
        <v>714</v>
      </c>
      <c r="B6" s="11">
        <f>B7</f>
        <v>1582729805</v>
      </c>
      <c r="C6" s="11">
        <f aca="true" t="shared" si="2" ref="C6:D6">C7</f>
        <v>6741721915</v>
      </c>
      <c r="D6" s="11">
        <f t="shared" si="2"/>
        <v>113497082</v>
      </c>
      <c r="E6" s="12">
        <f t="shared" si="1"/>
        <v>8437948802</v>
      </c>
    </row>
    <row r="7" spans="1:5" s="17" customFormat="1" ht="15">
      <c r="A7" s="14" t="s">
        <v>715</v>
      </c>
      <c r="B7" s="15">
        <f>B8+B9</f>
        <v>1582729805</v>
      </c>
      <c r="C7" s="15">
        <f aca="true" t="shared" si="3" ref="C7:D7">C8+C9</f>
        <v>6741721915</v>
      </c>
      <c r="D7" s="15">
        <f t="shared" si="3"/>
        <v>113497082</v>
      </c>
      <c r="E7" s="16">
        <f t="shared" si="1"/>
        <v>8437948802</v>
      </c>
    </row>
    <row r="8" spans="1:5" s="17" customFormat="1" ht="15">
      <c r="A8" s="14" t="s">
        <v>716</v>
      </c>
      <c r="B8" s="15">
        <v>1582729805</v>
      </c>
      <c r="C8" s="15">
        <v>6735557975</v>
      </c>
      <c r="D8" s="15">
        <v>113497082</v>
      </c>
      <c r="E8" s="16">
        <f t="shared" si="1"/>
        <v>8431784862</v>
      </c>
    </row>
    <row r="9" spans="1:5" s="17" customFormat="1" ht="15">
      <c r="A9" s="14" t="s">
        <v>717</v>
      </c>
      <c r="B9" s="15">
        <v>0</v>
      </c>
      <c r="C9" s="15">
        <v>6163940</v>
      </c>
      <c r="D9" s="15">
        <v>0</v>
      </c>
      <c r="E9" s="16">
        <f t="shared" si="1"/>
        <v>6163940</v>
      </c>
    </row>
    <row r="10" spans="1:5" s="13" customFormat="1" ht="15">
      <c r="A10" s="10" t="s">
        <v>718</v>
      </c>
      <c r="B10" s="11">
        <f>B11</f>
        <v>29080347</v>
      </c>
      <c r="C10" s="11">
        <f aca="true" t="shared" si="4" ref="C10:D10">C11</f>
        <v>451785091</v>
      </c>
      <c r="D10" s="11">
        <f t="shared" si="4"/>
        <v>7384556</v>
      </c>
      <c r="E10" s="12">
        <f t="shared" si="1"/>
        <v>488249994</v>
      </c>
    </row>
    <row r="11" spans="1:5" s="17" customFormat="1" ht="15">
      <c r="A11" s="14" t="s">
        <v>719</v>
      </c>
      <c r="B11" s="15">
        <v>29080347</v>
      </c>
      <c r="C11" s="15">
        <v>451785091</v>
      </c>
      <c r="D11" s="15">
        <v>7384556</v>
      </c>
      <c r="E11" s="16">
        <f t="shared" si="1"/>
        <v>488249994</v>
      </c>
    </row>
    <row r="12" spans="1:5" s="13" customFormat="1" ht="15">
      <c r="A12" s="10" t="s">
        <v>720</v>
      </c>
      <c r="B12" s="11">
        <f>B13+B14</f>
        <v>89848778</v>
      </c>
      <c r="C12" s="11">
        <f aca="true" t="shared" si="5" ref="C12:D12">C13+C14</f>
        <v>42471412</v>
      </c>
      <c r="D12" s="11">
        <f t="shared" si="5"/>
        <v>2838</v>
      </c>
      <c r="E12" s="12">
        <f t="shared" si="1"/>
        <v>132323028</v>
      </c>
    </row>
    <row r="13" spans="1:5" s="17" customFormat="1" ht="15">
      <c r="A13" s="14" t="s">
        <v>721</v>
      </c>
      <c r="B13" s="15">
        <v>41478</v>
      </c>
      <c r="C13" s="15">
        <v>0</v>
      </c>
      <c r="D13" s="15">
        <v>0</v>
      </c>
      <c r="E13" s="16">
        <f t="shared" si="1"/>
        <v>41478</v>
      </c>
    </row>
    <row r="14" spans="1:5" s="17" customFormat="1" ht="15">
      <c r="A14" s="14" t="s">
        <v>722</v>
      </c>
      <c r="B14" s="15">
        <v>89807300</v>
      </c>
      <c r="C14" s="15">
        <v>42471412</v>
      </c>
      <c r="D14" s="15">
        <v>2838</v>
      </c>
      <c r="E14" s="16">
        <f t="shared" si="1"/>
        <v>132281550</v>
      </c>
    </row>
    <row r="15" spans="1:5" s="13" customFormat="1" ht="15">
      <c r="A15" s="10" t="s">
        <v>723</v>
      </c>
      <c r="B15" s="11">
        <f>B16</f>
        <v>202457335</v>
      </c>
      <c r="C15" s="11">
        <f aca="true" t="shared" si="6" ref="C15:D15">C16</f>
        <v>1556567237</v>
      </c>
      <c r="D15" s="11">
        <f t="shared" si="6"/>
        <v>54516358</v>
      </c>
      <c r="E15" s="12">
        <f t="shared" si="1"/>
        <v>1813540930</v>
      </c>
    </row>
    <row r="16" spans="1:5" s="17" customFormat="1" ht="15">
      <c r="A16" s="14" t="s">
        <v>724</v>
      </c>
      <c r="B16" s="15">
        <v>202457335</v>
      </c>
      <c r="C16" s="15">
        <v>1556567237</v>
      </c>
      <c r="D16" s="15">
        <v>54516358</v>
      </c>
      <c r="E16" s="16">
        <f t="shared" si="1"/>
        <v>1813540930</v>
      </c>
    </row>
    <row r="17" spans="1:5" s="13" customFormat="1" ht="15">
      <c r="A17" s="10" t="s">
        <v>725</v>
      </c>
      <c r="B17" s="11">
        <f>B18+B19</f>
        <v>130142160</v>
      </c>
      <c r="C17" s="11">
        <f aca="true" t="shared" si="7" ref="C17:D17">C18+C19</f>
        <v>0</v>
      </c>
      <c r="D17" s="11">
        <f t="shared" si="7"/>
        <v>0</v>
      </c>
      <c r="E17" s="12">
        <f t="shared" si="1"/>
        <v>130142160</v>
      </c>
    </row>
    <row r="18" spans="1:5" s="17" customFormat="1" ht="15">
      <c r="A18" s="14" t="s">
        <v>726</v>
      </c>
      <c r="B18" s="15">
        <v>85189244</v>
      </c>
      <c r="C18" s="15">
        <v>0</v>
      </c>
      <c r="D18" s="15">
        <v>0</v>
      </c>
      <c r="E18" s="16">
        <f t="shared" si="1"/>
        <v>85189244</v>
      </c>
    </row>
    <row r="19" spans="1:5" s="17" customFormat="1" ht="13.5" customHeight="1">
      <c r="A19" s="14" t="s">
        <v>727</v>
      </c>
      <c r="B19" s="15">
        <v>44952916</v>
      </c>
      <c r="C19" s="15">
        <v>0</v>
      </c>
      <c r="D19" s="15">
        <v>0</v>
      </c>
      <c r="E19" s="16">
        <f t="shared" si="1"/>
        <v>44952916</v>
      </c>
    </row>
    <row r="20" spans="1:5" s="13" customFormat="1" ht="15">
      <c r="A20" s="10" t="s">
        <v>728</v>
      </c>
      <c r="B20" s="11">
        <f>B21+B22</f>
        <v>15373150</v>
      </c>
      <c r="C20" s="11">
        <f aca="true" t="shared" si="8" ref="C20:D20">C21+C22</f>
        <v>84091017</v>
      </c>
      <c r="D20" s="11">
        <f t="shared" si="8"/>
        <v>0</v>
      </c>
      <c r="E20" s="12">
        <f t="shared" si="1"/>
        <v>99464167</v>
      </c>
    </row>
    <row r="21" spans="1:5" s="17" customFormat="1" ht="15">
      <c r="A21" s="14" t="s">
        <v>729</v>
      </c>
      <c r="B21" s="15">
        <v>15373150</v>
      </c>
      <c r="C21" s="15">
        <v>15169906</v>
      </c>
      <c r="D21" s="15">
        <v>0</v>
      </c>
      <c r="E21" s="16">
        <f t="shared" si="1"/>
        <v>30543056</v>
      </c>
    </row>
    <row r="22" spans="1:5" s="17" customFormat="1" ht="15">
      <c r="A22" s="14" t="s">
        <v>730</v>
      </c>
      <c r="B22" s="15">
        <v>0</v>
      </c>
      <c r="C22" s="15">
        <v>68921111</v>
      </c>
      <c r="D22" s="15">
        <v>0</v>
      </c>
      <c r="E22" s="16">
        <f t="shared" si="1"/>
        <v>68921111</v>
      </c>
    </row>
    <row r="23" spans="1:5" s="13" customFormat="1" ht="15">
      <c r="A23" s="18" t="s">
        <v>711</v>
      </c>
      <c r="B23" s="19">
        <f>B4+B6+B10+B12+B15+B17+B20</f>
        <v>2051671075</v>
      </c>
      <c r="C23" s="19">
        <f aca="true" t="shared" si="9" ref="C23:D23">C4+C6+C10+C12+C15+C17+C20</f>
        <v>8876636672</v>
      </c>
      <c r="D23" s="19">
        <f t="shared" si="9"/>
        <v>175400834</v>
      </c>
      <c r="E23" s="20">
        <f t="shared" si="1"/>
        <v>11103708581</v>
      </c>
    </row>
  </sheetData>
  <mergeCells count="2"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D143"/>
  <sheetViews>
    <sheetView zoomScale="80" zoomScaleNormal="80" workbookViewId="0" topLeftCell="A1">
      <pane ySplit="3" topLeftCell="A130" activePane="bottomLeft" state="frozen"/>
      <selection pane="bottomLeft" activeCell="A143" sqref="A143:XFD143"/>
    </sheetView>
  </sheetViews>
  <sheetFormatPr defaultColWidth="9.140625" defaultRowHeight="15"/>
  <cols>
    <col min="1" max="1" width="56.421875" style="7" customWidth="1"/>
    <col min="2" max="2" width="6.7109375" style="7" customWidth="1"/>
    <col min="3" max="4" width="16.421875" style="21" bestFit="1" customWidth="1"/>
    <col min="5" max="16384" width="9.140625" style="7" customWidth="1"/>
  </cols>
  <sheetData>
    <row r="1" ht="15">
      <c r="A1" s="6" t="s">
        <v>732</v>
      </c>
    </row>
    <row r="2" spans="1:4" ht="60">
      <c r="A2" s="38"/>
      <c r="B2" s="39"/>
      <c r="C2" s="22" t="s">
        <v>0</v>
      </c>
      <c r="D2" s="23" t="s">
        <v>1</v>
      </c>
    </row>
    <row r="3" spans="1:4" ht="15">
      <c r="A3" s="40"/>
      <c r="B3" s="41"/>
      <c r="C3" s="24">
        <v>45382</v>
      </c>
      <c r="D3" s="25">
        <v>45016</v>
      </c>
    </row>
    <row r="4" spans="1:4" ht="15">
      <c r="A4" s="26" t="s">
        <v>2</v>
      </c>
      <c r="B4" s="27" t="s">
        <v>3</v>
      </c>
      <c r="C4" s="28">
        <v>28098080</v>
      </c>
      <c r="D4" s="29">
        <v>19351617</v>
      </c>
    </row>
    <row r="5" spans="1:4" ht="15">
      <c r="A5" s="26" t="s">
        <v>4</v>
      </c>
      <c r="B5" s="27" t="s">
        <v>5</v>
      </c>
      <c r="C5" s="28">
        <v>0</v>
      </c>
      <c r="D5" s="29">
        <v>0</v>
      </c>
    </row>
    <row r="6" spans="1:4" ht="15">
      <c r="A6" s="26" t="s">
        <v>6</v>
      </c>
      <c r="B6" s="27" t="s">
        <v>7</v>
      </c>
      <c r="C6" s="28">
        <v>28098080</v>
      </c>
      <c r="D6" s="29">
        <v>19351617</v>
      </c>
    </row>
    <row r="7" spans="1:4" ht="15">
      <c r="A7" s="26" t="s">
        <v>8</v>
      </c>
      <c r="B7" s="27" t="s">
        <v>9</v>
      </c>
      <c r="C7" s="28">
        <v>10971385552</v>
      </c>
      <c r="D7" s="29">
        <v>10382962486</v>
      </c>
    </row>
    <row r="8" spans="1:4" ht="30">
      <c r="A8" s="26" t="s">
        <v>10</v>
      </c>
      <c r="B8" s="27" t="s">
        <v>11</v>
      </c>
      <c r="C8" s="28">
        <v>130142160</v>
      </c>
      <c r="D8" s="29">
        <v>128541286</v>
      </c>
    </row>
    <row r="9" spans="1:4" ht="30">
      <c r="A9" s="26" t="s">
        <v>12</v>
      </c>
      <c r="B9" s="27" t="s">
        <v>13</v>
      </c>
      <c r="C9" s="28">
        <v>85189244</v>
      </c>
      <c r="D9" s="29">
        <v>85339728</v>
      </c>
    </row>
    <row r="10" spans="1:4" ht="15">
      <c r="A10" s="26" t="s">
        <v>14</v>
      </c>
      <c r="B10" s="27" t="s">
        <v>15</v>
      </c>
      <c r="C10" s="28">
        <v>0</v>
      </c>
      <c r="D10" s="29">
        <v>0</v>
      </c>
    </row>
    <row r="11" spans="1:4" ht="15">
      <c r="A11" s="26" t="s">
        <v>16</v>
      </c>
      <c r="B11" s="27" t="s">
        <v>17</v>
      </c>
      <c r="C11" s="28">
        <v>85189244</v>
      </c>
      <c r="D11" s="29">
        <v>85339728</v>
      </c>
    </row>
    <row r="12" spans="1:4" ht="30">
      <c r="A12" s="26" t="s">
        <v>18</v>
      </c>
      <c r="B12" s="27" t="s">
        <v>19</v>
      </c>
      <c r="C12" s="28">
        <v>44952916</v>
      </c>
      <c r="D12" s="29">
        <v>43201558</v>
      </c>
    </row>
    <row r="13" spans="1:4" ht="15">
      <c r="A13" s="26" t="s">
        <v>20</v>
      </c>
      <c r="B13" s="27" t="s">
        <v>21</v>
      </c>
      <c r="C13" s="28">
        <v>0</v>
      </c>
      <c r="D13" s="29">
        <v>0</v>
      </c>
    </row>
    <row r="14" spans="1:4" ht="15">
      <c r="A14" s="26" t="s">
        <v>22</v>
      </c>
      <c r="B14" s="27" t="s">
        <v>23</v>
      </c>
      <c r="C14" s="28">
        <v>44952916</v>
      </c>
      <c r="D14" s="29">
        <v>43201558</v>
      </c>
    </row>
    <row r="15" spans="1:4" ht="15">
      <c r="A15" s="26" t="s">
        <v>24</v>
      </c>
      <c r="B15" s="27" t="s">
        <v>25</v>
      </c>
      <c r="C15" s="28">
        <v>0</v>
      </c>
      <c r="D15" s="29">
        <v>0</v>
      </c>
    </row>
    <row r="16" spans="1:4" ht="60">
      <c r="A16" s="26" t="s">
        <v>26</v>
      </c>
      <c r="B16" s="27" t="s">
        <v>27</v>
      </c>
      <c r="C16" s="28">
        <v>0</v>
      </c>
      <c r="D16" s="29">
        <v>0</v>
      </c>
    </row>
    <row r="17" spans="1:4" ht="45">
      <c r="A17" s="26" t="s">
        <v>28</v>
      </c>
      <c r="B17" s="27" t="s">
        <v>29</v>
      </c>
      <c r="C17" s="28">
        <v>0</v>
      </c>
      <c r="D17" s="29">
        <v>0</v>
      </c>
    </row>
    <row r="18" spans="1:4" ht="45">
      <c r="A18" s="26" t="s">
        <v>30</v>
      </c>
      <c r="B18" s="27" t="s">
        <v>31</v>
      </c>
      <c r="C18" s="28">
        <v>0</v>
      </c>
      <c r="D18" s="29">
        <v>0</v>
      </c>
    </row>
    <row r="19" spans="1:4" ht="30">
      <c r="A19" s="26" t="s">
        <v>32</v>
      </c>
      <c r="B19" s="27" t="s">
        <v>33</v>
      </c>
      <c r="C19" s="28">
        <v>0</v>
      </c>
      <c r="D19" s="29">
        <v>0</v>
      </c>
    </row>
    <row r="20" spans="1:4" ht="45">
      <c r="A20" s="26" t="s">
        <v>34</v>
      </c>
      <c r="B20" s="27" t="s">
        <v>35</v>
      </c>
      <c r="C20" s="28">
        <v>0</v>
      </c>
      <c r="D20" s="29">
        <v>0</v>
      </c>
    </row>
    <row r="21" spans="1:4" ht="30">
      <c r="A21" s="26" t="s">
        <v>36</v>
      </c>
      <c r="B21" s="27" t="s">
        <v>37</v>
      </c>
      <c r="C21" s="28">
        <v>0</v>
      </c>
      <c r="D21" s="29">
        <v>0</v>
      </c>
    </row>
    <row r="22" spans="1:4" ht="30">
      <c r="A22" s="26" t="s">
        <v>38</v>
      </c>
      <c r="B22" s="27" t="s">
        <v>39</v>
      </c>
      <c r="C22" s="28">
        <v>0</v>
      </c>
      <c r="D22" s="29">
        <v>0</v>
      </c>
    </row>
    <row r="23" spans="1:4" ht="15">
      <c r="A23" s="26" t="s">
        <v>40</v>
      </c>
      <c r="B23" s="27" t="s">
        <v>41</v>
      </c>
      <c r="C23" s="28">
        <v>0</v>
      </c>
      <c r="D23" s="29">
        <v>0</v>
      </c>
    </row>
    <row r="24" spans="1:4" ht="30">
      <c r="A24" s="26" t="s">
        <v>42</v>
      </c>
      <c r="B24" s="27" t="s">
        <v>43</v>
      </c>
      <c r="C24" s="28">
        <v>10841243392</v>
      </c>
      <c r="D24" s="29">
        <v>10254421200</v>
      </c>
    </row>
    <row r="25" spans="1:4" ht="30">
      <c r="A25" s="26" t="s">
        <v>44</v>
      </c>
      <c r="B25" s="27" t="s">
        <v>45</v>
      </c>
      <c r="C25" s="28">
        <v>807052545</v>
      </c>
      <c r="D25" s="29">
        <v>803641188</v>
      </c>
    </row>
    <row r="26" spans="1:4" ht="30">
      <c r="A26" s="26" t="s">
        <v>46</v>
      </c>
      <c r="B26" s="27" t="s">
        <v>47</v>
      </c>
      <c r="C26" s="28">
        <v>22292440</v>
      </c>
      <c r="D26" s="29">
        <v>22912335</v>
      </c>
    </row>
    <row r="27" spans="1:4" ht="30">
      <c r="A27" s="26" t="s">
        <v>48</v>
      </c>
      <c r="B27" s="27" t="s">
        <v>49</v>
      </c>
      <c r="C27" s="28">
        <v>784760105</v>
      </c>
      <c r="D27" s="29">
        <v>780728853</v>
      </c>
    </row>
    <row r="28" spans="1:4" ht="30">
      <c r="A28" s="26" t="s">
        <v>50</v>
      </c>
      <c r="B28" s="27" t="s">
        <v>51</v>
      </c>
      <c r="C28" s="28">
        <v>7859793386.000001</v>
      </c>
      <c r="D28" s="29">
        <v>7551014859</v>
      </c>
    </row>
    <row r="29" spans="1:4" ht="30">
      <c r="A29" s="26" t="s">
        <v>52</v>
      </c>
      <c r="B29" s="27" t="s">
        <v>53</v>
      </c>
      <c r="C29" s="28">
        <v>0</v>
      </c>
      <c r="D29" s="29">
        <v>9649364</v>
      </c>
    </row>
    <row r="30" spans="1:4" ht="30">
      <c r="A30" s="26" t="s">
        <v>54</v>
      </c>
      <c r="B30" s="27" t="s">
        <v>55</v>
      </c>
      <c r="C30" s="28">
        <v>7630896257</v>
      </c>
      <c r="D30" s="29">
        <v>7330824989</v>
      </c>
    </row>
    <row r="31" spans="1:4" ht="30">
      <c r="A31" s="26" t="s">
        <v>56</v>
      </c>
      <c r="B31" s="27" t="s">
        <v>57</v>
      </c>
      <c r="C31" s="28">
        <v>2039500</v>
      </c>
      <c r="D31" s="29">
        <v>1794300</v>
      </c>
    </row>
    <row r="32" spans="1:4" ht="15">
      <c r="A32" s="26" t="s">
        <v>58</v>
      </c>
      <c r="B32" s="27" t="s">
        <v>59</v>
      </c>
      <c r="C32" s="28">
        <v>226857629</v>
      </c>
      <c r="D32" s="29">
        <v>208746206</v>
      </c>
    </row>
    <row r="33" spans="1:4" ht="30">
      <c r="A33" s="26" t="s">
        <v>60</v>
      </c>
      <c r="B33" s="27" t="s">
        <v>61</v>
      </c>
      <c r="C33" s="28">
        <v>261392365</v>
      </c>
      <c r="D33" s="29">
        <v>101655741</v>
      </c>
    </row>
    <row r="34" spans="1:4" ht="30">
      <c r="A34" s="26" t="s">
        <v>62</v>
      </c>
      <c r="B34" s="27" t="s">
        <v>63</v>
      </c>
      <c r="C34" s="28">
        <v>0</v>
      </c>
      <c r="D34" s="29">
        <v>0</v>
      </c>
    </row>
    <row r="35" spans="1:4" ht="30">
      <c r="A35" s="26" t="s">
        <v>64</v>
      </c>
      <c r="B35" s="27" t="s">
        <v>65</v>
      </c>
      <c r="C35" s="28">
        <v>0</v>
      </c>
      <c r="D35" s="29">
        <v>0</v>
      </c>
    </row>
    <row r="36" spans="1:4" ht="30">
      <c r="A36" s="26" t="s">
        <v>66</v>
      </c>
      <c r="B36" s="27" t="s">
        <v>67</v>
      </c>
      <c r="C36" s="28">
        <v>0</v>
      </c>
      <c r="D36" s="29">
        <v>0</v>
      </c>
    </row>
    <row r="37" spans="1:4" ht="15">
      <c r="A37" s="26" t="s">
        <v>68</v>
      </c>
      <c r="B37" s="27" t="s">
        <v>69</v>
      </c>
      <c r="C37" s="28">
        <v>261392365</v>
      </c>
      <c r="D37" s="29">
        <v>101655741</v>
      </c>
    </row>
    <row r="38" spans="1:4" ht="30">
      <c r="A38" s="26" t="s">
        <v>70</v>
      </c>
      <c r="B38" s="27" t="s">
        <v>71</v>
      </c>
      <c r="C38" s="28">
        <v>1913005096</v>
      </c>
      <c r="D38" s="29">
        <v>1798109412</v>
      </c>
    </row>
    <row r="39" spans="1:4" ht="15">
      <c r="A39" s="26" t="s">
        <v>72</v>
      </c>
      <c r="B39" s="27" t="s">
        <v>73</v>
      </c>
      <c r="C39" s="28">
        <v>1813540930</v>
      </c>
      <c r="D39" s="29">
        <v>1704496841</v>
      </c>
    </row>
    <row r="40" spans="1:4" ht="15">
      <c r="A40" s="26" t="s">
        <v>74</v>
      </c>
      <c r="B40" s="27" t="s">
        <v>75</v>
      </c>
      <c r="C40" s="28">
        <v>0</v>
      </c>
      <c r="D40" s="29">
        <v>0</v>
      </c>
    </row>
    <row r="41" spans="1:4" ht="15">
      <c r="A41" s="26" t="s">
        <v>76</v>
      </c>
      <c r="B41" s="27" t="s">
        <v>77</v>
      </c>
      <c r="C41" s="28">
        <v>99464166</v>
      </c>
      <c r="D41" s="29">
        <v>93612571</v>
      </c>
    </row>
    <row r="42" spans="1:4" ht="15">
      <c r="A42" s="26" t="s">
        <v>78</v>
      </c>
      <c r="B42" s="27" t="s">
        <v>79</v>
      </c>
      <c r="C42" s="28">
        <v>0</v>
      </c>
      <c r="D42" s="29">
        <v>0</v>
      </c>
    </row>
    <row r="43" spans="1:4" ht="15">
      <c r="A43" s="26" t="s">
        <v>80</v>
      </c>
      <c r="B43" s="27" t="s">
        <v>81</v>
      </c>
      <c r="C43" s="28">
        <v>0</v>
      </c>
      <c r="D43" s="29">
        <v>0</v>
      </c>
    </row>
    <row r="44" spans="1:4" ht="45">
      <c r="A44" s="26" t="s">
        <v>82</v>
      </c>
      <c r="B44" s="27" t="s">
        <v>83</v>
      </c>
      <c r="C44" s="28">
        <v>0</v>
      </c>
      <c r="D44" s="29">
        <v>0</v>
      </c>
    </row>
    <row r="45" spans="1:4" ht="45">
      <c r="A45" s="26" t="s">
        <v>84</v>
      </c>
      <c r="B45" s="27" t="s">
        <v>85</v>
      </c>
      <c r="C45" s="28">
        <v>29824844</v>
      </c>
      <c r="D45" s="29">
        <v>145640574</v>
      </c>
    </row>
    <row r="46" spans="1:4" ht="30">
      <c r="A46" s="26" t="s">
        <v>86</v>
      </c>
      <c r="B46" s="27" t="s">
        <v>87</v>
      </c>
      <c r="C46" s="28">
        <v>7088815</v>
      </c>
      <c r="D46" s="29">
        <v>5382819</v>
      </c>
    </row>
    <row r="47" spans="1:4" ht="30">
      <c r="A47" s="26" t="s">
        <v>88</v>
      </c>
      <c r="B47" s="27" t="s">
        <v>89</v>
      </c>
      <c r="C47" s="28">
        <v>6799612</v>
      </c>
      <c r="D47" s="29">
        <v>119032791</v>
      </c>
    </row>
    <row r="48" spans="1:4" ht="30">
      <c r="A48" s="26" t="s">
        <v>90</v>
      </c>
      <c r="B48" s="27" t="s">
        <v>91</v>
      </c>
      <c r="C48" s="28">
        <v>15936417</v>
      </c>
      <c r="D48" s="29">
        <v>21224964</v>
      </c>
    </row>
    <row r="49" spans="1:4" ht="30">
      <c r="A49" s="26" t="s">
        <v>92</v>
      </c>
      <c r="B49" s="27" t="s">
        <v>93</v>
      </c>
      <c r="C49" s="28">
        <v>0</v>
      </c>
      <c r="D49" s="29">
        <v>0</v>
      </c>
    </row>
    <row r="50" spans="1:4" ht="30">
      <c r="A50" s="26" t="s">
        <v>94</v>
      </c>
      <c r="B50" s="27" t="s">
        <v>95</v>
      </c>
      <c r="C50" s="28">
        <v>0</v>
      </c>
      <c r="D50" s="29">
        <v>0</v>
      </c>
    </row>
    <row r="51" spans="1:4" ht="30">
      <c r="A51" s="26" t="s">
        <v>96</v>
      </c>
      <c r="B51" s="27" t="s">
        <v>97</v>
      </c>
      <c r="C51" s="28">
        <v>0</v>
      </c>
      <c r="D51" s="29">
        <v>0</v>
      </c>
    </row>
    <row r="52" spans="1:4" ht="45">
      <c r="A52" s="26" t="s">
        <v>98</v>
      </c>
      <c r="B52" s="27" t="s">
        <v>99</v>
      </c>
      <c r="C52" s="28">
        <v>0</v>
      </c>
      <c r="D52" s="29">
        <v>0</v>
      </c>
    </row>
    <row r="53" spans="1:4" ht="45">
      <c r="A53" s="26" t="s">
        <v>100</v>
      </c>
      <c r="B53" s="27" t="s">
        <v>101</v>
      </c>
      <c r="C53" s="28">
        <v>1642184644</v>
      </c>
      <c r="D53" s="29">
        <v>1053966508</v>
      </c>
    </row>
    <row r="54" spans="1:4" ht="30">
      <c r="A54" s="26" t="s">
        <v>102</v>
      </c>
      <c r="B54" s="27" t="s">
        <v>103</v>
      </c>
      <c r="C54" s="28">
        <v>6276786</v>
      </c>
      <c r="D54" s="29">
        <v>9546482</v>
      </c>
    </row>
    <row r="55" spans="1:4" ht="15">
      <c r="A55" s="26" t="s">
        <v>104</v>
      </c>
      <c r="B55" s="27" t="s">
        <v>105</v>
      </c>
      <c r="C55" s="28">
        <v>5505265</v>
      </c>
      <c r="D55" s="29">
        <v>7215357</v>
      </c>
    </row>
    <row r="56" spans="1:4" ht="15">
      <c r="A56" s="26" t="s">
        <v>106</v>
      </c>
      <c r="B56" s="27" t="s">
        <v>107</v>
      </c>
      <c r="C56" s="28">
        <v>771521</v>
      </c>
      <c r="D56" s="29">
        <v>2331125</v>
      </c>
    </row>
    <row r="57" spans="1:4" ht="15">
      <c r="A57" s="26" t="s">
        <v>108</v>
      </c>
      <c r="B57" s="27" t="s">
        <v>109</v>
      </c>
      <c r="C57" s="28">
        <v>370614908</v>
      </c>
      <c r="D57" s="29">
        <v>336015945</v>
      </c>
    </row>
    <row r="58" spans="1:4" ht="30">
      <c r="A58" s="26" t="s">
        <v>110</v>
      </c>
      <c r="B58" s="27" t="s">
        <v>111</v>
      </c>
      <c r="C58" s="28">
        <v>138747878</v>
      </c>
      <c r="D58" s="29">
        <v>136336856</v>
      </c>
    </row>
    <row r="59" spans="1:4" ht="15">
      <c r="A59" s="26" t="s">
        <v>112</v>
      </c>
      <c r="B59" s="27" t="s">
        <v>113</v>
      </c>
      <c r="C59" s="28">
        <v>138747878</v>
      </c>
      <c r="D59" s="29">
        <v>136336856</v>
      </c>
    </row>
    <row r="60" spans="1:4" ht="15">
      <c r="A60" s="26" t="s">
        <v>114</v>
      </c>
      <c r="B60" s="27" t="s">
        <v>115</v>
      </c>
      <c r="C60" s="28">
        <v>0</v>
      </c>
      <c r="D60" s="29">
        <v>0</v>
      </c>
    </row>
    <row r="61" spans="1:4" ht="30">
      <c r="A61" s="26" t="s">
        <v>116</v>
      </c>
      <c r="B61" s="27" t="s">
        <v>117</v>
      </c>
      <c r="C61" s="28">
        <v>0</v>
      </c>
      <c r="D61" s="29">
        <v>0</v>
      </c>
    </row>
    <row r="62" spans="1:4" ht="30">
      <c r="A62" s="26" t="s">
        <v>118</v>
      </c>
      <c r="B62" s="27" t="s">
        <v>119</v>
      </c>
      <c r="C62" s="28">
        <v>1724442</v>
      </c>
      <c r="D62" s="29">
        <v>11720190</v>
      </c>
    </row>
    <row r="63" spans="1:4" ht="30">
      <c r="A63" s="26" t="s">
        <v>120</v>
      </c>
      <c r="B63" s="27" t="s">
        <v>121</v>
      </c>
      <c r="C63" s="28">
        <v>0</v>
      </c>
      <c r="D63" s="29">
        <v>0</v>
      </c>
    </row>
    <row r="64" spans="1:4" ht="30">
      <c r="A64" s="26" t="s">
        <v>122</v>
      </c>
      <c r="B64" s="27" t="s">
        <v>123</v>
      </c>
      <c r="C64" s="28">
        <v>1724442</v>
      </c>
      <c r="D64" s="29">
        <v>11720190</v>
      </c>
    </row>
    <row r="65" spans="1:4" ht="30">
      <c r="A65" s="26" t="s">
        <v>124</v>
      </c>
      <c r="B65" s="27" t="s">
        <v>125</v>
      </c>
      <c r="C65" s="28">
        <v>0</v>
      </c>
      <c r="D65" s="29">
        <v>0</v>
      </c>
    </row>
    <row r="66" spans="1:4" ht="15">
      <c r="A66" s="26" t="s">
        <v>126</v>
      </c>
      <c r="B66" s="27" t="s">
        <v>127</v>
      </c>
      <c r="C66" s="28">
        <v>230142588</v>
      </c>
      <c r="D66" s="29">
        <v>187958899</v>
      </c>
    </row>
    <row r="67" spans="1:4" ht="30">
      <c r="A67" s="26" t="s">
        <v>128</v>
      </c>
      <c r="B67" s="27" t="s">
        <v>129</v>
      </c>
      <c r="C67" s="28">
        <v>3254462</v>
      </c>
      <c r="D67" s="29">
        <v>16177540</v>
      </c>
    </row>
    <row r="68" spans="1:4" ht="15">
      <c r="A68" s="26" t="s">
        <v>130</v>
      </c>
      <c r="B68" s="27" t="s">
        <v>131</v>
      </c>
      <c r="C68" s="28">
        <v>188009844</v>
      </c>
      <c r="D68" s="29">
        <v>155684691</v>
      </c>
    </row>
    <row r="69" spans="1:4" ht="15">
      <c r="A69" s="26" t="s">
        <v>132</v>
      </c>
      <c r="B69" s="27" t="s">
        <v>133</v>
      </c>
      <c r="C69" s="28">
        <v>38878282</v>
      </c>
      <c r="D69" s="29">
        <v>16096668</v>
      </c>
    </row>
    <row r="70" spans="1:4" ht="30">
      <c r="A70" s="26" t="s">
        <v>134</v>
      </c>
      <c r="B70" s="27" t="s">
        <v>135</v>
      </c>
      <c r="C70" s="28">
        <v>0</v>
      </c>
      <c r="D70" s="29">
        <v>0</v>
      </c>
    </row>
    <row r="71" spans="1:4" ht="15">
      <c r="A71" s="26" t="s">
        <v>136</v>
      </c>
      <c r="B71" s="27" t="s">
        <v>137</v>
      </c>
      <c r="C71" s="28">
        <v>164244201</v>
      </c>
      <c r="D71" s="29">
        <v>113872857</v>
      </c>
    </row>
    <row r="72" spans="1:4" ht="45">
      <c r="A72" s="26" t="s">
        <v>138</v>
      </c>
      <c r="B72" s="27" t="s">
        <v>139</v>
      </c>
      <c r="C72" s="28">
        <v>31918573</v>
      </c>
      <c r="D72" s="29">
        <v>19086055</v>
      </c>
    </row>
    <row r="73" spans="1:4" ht="15">
      <c r="A73" s="26" t="s">
        <v>140</v>
      </c>
      <c r="B73" s="27" t="s">
        <v>141</v>
      </c>
      <c r="C73" s="28">
        <v>30675364</v>
      </c>
      <c r="D73" s="29">
        <v>17550720</v>
      </c>
    </row>
    <row r="74" spans="1:4" ht="15">
      <c r="A74" s="26" t="s">
        <v>142</v>
      </c>
      <c r="B74" s="27" t="s">
        <v>143</v>
      </c>
      <c r="C74" s="28">
        <v>1243209</v>
      </c>
      <c r="D74" s="29">
        <v>1535335</v>
      </c>
    </row>
    <row r="75" spans="1:4" ht="30">
      <c r="A75" s="26" t="s">
        <v>144</v>
      </c>
      <c r="B75" s="27" t="s">
        <v>145</v>
      </c>
      <c r="C75" s="28">
        <v>132323028</v>
      </c>
      <c r="D75" s="29">
        <v>94785802</v>
      </c>
    </row>
    <row r="76" spans="1:4" ht="15">
      <c r="A76" s="26" t="s">
        <v>146</v>
      </c>
      <c r="B76" s="27" t="s">
        <v>147</v>
      </c>
      <c r="C76" s="28">
        <v>89784847</v>
      </c>
      <c r="D76" s="29">
        <v>77410175</v>
      </c>
    </row>
    <row r="77" spans="1:4" ht="15">
      <c r="A77" s="26" t="s">
        <v>148</v>
      </c>
      <c r="B77" s="27" t="s">
        <v>149</v>
      </c>
      <c r="C77" s="28">
        <v>41478</v>
      </c>
      <c r="D77" s="29">
        <v>24996</v>
      </c>
    </row>
    <row r="78" spans="1:4" ht="30">
      <c r="A78" s="26" t="s">
        <v>150</v>
      </c>
      <c r="B78" s="27" t="s">
        <v>151</v>
      </c>
      <c r="C78" s="28">
        <v>41538851</v>
      </c>
      <c r="D78" s="29">
        <v>16475328</v>
      </c>
    </row>
    <row r="79" spans="1:4" ht="15">
      <c r="A79" s="26" t="s">
        <v>152</v>
      </c>
      <c r="B79" s="27" t="s">
        <v>153</v>
      </c>
      <c r="C79" s="28">
        <v>957852</v>
      </c>
      <c r="D79" s="29">
        <v>875303</v>
      </c>
    </row>
    <row r="80" spans="1:4" ht="15">
      <c r="A80" s="26" t="s">
        <v>154</v>
      </c>
      <c r="B80" s="27" t="s">
        <v>155</v>
      </c>
      <c r="C80" s="28">
        <v>2600</v>
      </c>
      <c r="D80" s="29">
        <v>1000</v>
      </c>
    </row>
    <row r="81" spans="1:4" ht="30">
      <c r="A81" s="26" t="s">
        <v>156</v>
      </c>
      <c r="B81" s="27" t="s">
        <v>157</v>
      </c>
      <c r="C81" s="28">
        <v>103551900</v>
      </c>
      <c r="D81" s="29">
        <v>53427132</v>
      </c>
    </row>
    <row r="82" spans="1:4" ht="30">
      <c r="A82" s="26" t="s">
        <v>158</v>
      </c>
      <c r="B82" s="27" t="s">
        <v>159</v>
      </c>
      <c r="C82" s="28">
        <v>29241957</v>
      </c>
      <c r="D82" s="29">
        <v>24132909</v>
      </c>
    </row>
    <row r="83" spans="1:4" ht="15">
      <c r="A83" s="26" t="s">
        <v>160</v>
      </c>
      <c r="B83" s="27" t="s">
        <v>161</v>
      </c>
      <c r="C83" s="28">
        <v>36661234</v>
      </c>
      <c r="D83" s="29">
        <v>8214781</v>
      </c>
    </row>
    <row r="84" spans="1:4" ht="30">
      <c r="A84" s="26" t="s">
        <v>162</v>
      </c>
      <c r="B84" s="27" t="s">
        <v>163</v>
      </c>
      <c r="C84" s="28">
        <v>37648709</v>
      </c>
      <c r="D84" s="29">
        <v>21079442</v>
      </c>
    </row>
    <row r="85" spans="1:4" ht="30">
      <c r="A85" s="26" t="s">
        <v>164</v>
      </c>
      <c r="B85" s="27" t="s">
        <v>165</v>
      </c>
      <c r="C85" s="28">
        <v>0</v>
      </c>
      <c r="D85" s="29">
        <v>0</v>
      </c>
    </row>
    <row r="86" spans="1:4" ht="15">
      <c r="A86" s="26" t="s">
        <v>166</v>
      </c>
      <c r="B86" s="27" t="s">
        <v>167</v>
      </c>
      <c r="C86" s="28">
        <v>13316180915</v>
      </c>
      <c r="D86" s="29">
        <v>12114783601</v>
      </c>
    </row>
    <row r="87" spans="1:4" ht="15">
      <c r="A87" s="26" t="s">
        <v>168</v>
      </c>
      <c r="B87" s="27" t="s">
        <v>169</v>
      </c>
      <c r="C87" s="28">
        <v>123322</v>
      </c>
      <c r="D87" s="29">
        <v>4283545</v>
      </c>
    </row>
    <row r="88" spans="1:4" ht="30">
      <c r="A88" s="26" t="s">
        <v>170</v>
      </c>
      <c r="B88" s="27" t="s">
        <v>171</v>
      </c>
      <c r="C88" s="28">
        <v>2678824228</v>
      </c>
      <c r="D88" s="29">
        <v>2458693583</v>
      </c>
    </row>
    <row r="89" spans="1:4" ht="15">
      <c r="A89" s="26" t="s">
        <v>172</v>
      </c>
      <c r="B89" s="27" t="s">
        <v>173</v>
      </c>
      <c r="C89" s="28">
        <v>1617729939</v>
      </c>
      <c r="D89" s="29">
        <v>1617729939</v>
      </c>
    </row>
    <row r="90" spans="1:4" ht="15">
      <c r="A90" s="26" t="s">
        <v>174</v>
      </c>
      <c r="B90" s="27" t="s">
        <v>175</v>
      </c>
      <c r="C90" s="28">
        <v>1617729939</v>
      </c>
      <c r="D90" s="29">
        <v>1617729939</v>
      </c>
    </row>
    <row r="91" spans="1:4" ht="15">
      <c r="A91" s="26" t="s">
        <v>176</v>
      </c>
      <c r="B91" s="27" t="s">
        <v>177</v>
      </c>
      <c r="C91" s="28">
        <v>0</v>
      </c>
      <c r="D91" s="29">
        <v>0</v>
      </c>
    </row>
    <row r="92" spans="1:4" ht="15">
      <c r="A92" s="26" t="s">
        <v>178</v>
      </c>
      <c r="B92" s="27" t="s">
        <v>179</v>
      </c>
      <c r="C92" s="28">
        <v>0</v>
      </c>
      <c r="D92" s="29">
        <v>0</v>
      </c>
    </row>
    <row r="93" spans="1:4" ht="15">
      <c r="A93" s="26" t="s">
        <v>180</v>
      </c>
      <c r="B93" s="27" t="s">
        <v>181</v>
      </c>
      <c r="C93" s="28">
        <v>0</v>
      </c>
      <c r="D93" s="29">
        <v>0</v>
      </c>
    </row>
    <row r="94" spans="1:4" ht="15">
      <c r="A94" s="26" t="s">
        <v>182</v>
      </c>
      <c r="B94" s="27" t="s">
        <v>183</v>
      </c>
      <c r="C94" s="28">
        <v>-32346233</v>
      </c>
      <c r="D94" s="29">
        <v>-68074016</v>
      </c>
    </row>
    <row r="95" spans="1:4" ht="15">
      <c r="A95" s="26" t="s">
        <v>184</v>
      </c>
      <c r="B95" s="27" t="s">
        <v>185</v>
      </c>
      <c r="C95" s="28">
        <v>0</v>
      </c>
      <c r="D95" s="29">
        <v>0</v>
      </c>
    </row>
    <row r="96" spans="1:4" ht="15">
      <c r="A96" s="26" t="s">
        <v>186</v>
      </c>
      <c r="B96" s="27" t="s">
        <v>187</v>
      </c>
      <c r="C96" s="28">
        <v>-32346233</v>
      </c>
      <c r="D96" s="29">
        <v>-68074016</v>
      </c>
    </row>
    <row r="97" spans="1:4" ht="15">
      <c r="A97" s="26" t="s">
        <v>188</v>
      </c>
      <c r="B97" s="27" t="s">
        <v>189</v>
      </c>
      <c r="C97" s="28">
        <v>0</v>
      </c>
      <c r="D97" s="29">
        <v>0</v>
      </c>
    </row>
    <row r="98" spans="1:4" ht="15">
      <c r="A98" s="26" t="s">
        <v>190</v>
      </c>
      <c r="B98" s="27" t="s">
        <v>191</v>
      </c>
      <c r="C98" s="28">
        <v>431439112</v>
      </c>
      <c r="D98" s="29">
        <v>363325759</v>
      </c>
    </row>
    <row r="99" spans="1:4" ht="15">
      <c r="A99" s="26" t="s">
        <v>192</v>
      </c>
      <c r="B99" s="27" t="s">
        <v>193</v>
      </c>
      <c r="C99" s="28">
        <v>441205082</v>
      </c>
      <c r="D99" s="29">
        <v>373091729</v>
      </c>
    </row>
    <row r="100" spans="1:4" ht="15">
      <c r="A100" s="26" t="s">
        <v>194</v>
      </c>
      <c r="B100" s="27" t="s">
        <v>195</v>
      </c>
      <c r="C100" s="28">
        <v>0</v>
      </c>
      <c r="D100" s="29">
        <v>0</v>
      </c>
    </row>
    <row r="101" spans="1:4" ht="15">
      <c r="A101" s="26" t="s">
        <v>196</v>
      </c>
      <c r="B101" s="27" t="s">
        <v>197</v>
      </c>
      <c r="C101" s="28">
        <v>0</v>
      </c>
      <c r="D101" s="29">
        <v>0</v>
      </c>
    </row>
    <row r="102" spans="1:4" ht="15">
      <c r="A102" s="26" t="s">
        <v>198</v>
      </c>
      <c r="B102" s="27" t="s">
        <v>199</v>
      </c>
      <c r="C102" s="28">
        <v>9765970</v>
      </c>
      <c r="D102" s="29">
        <v>9765970</v>
      </c>
    </row>
    <row r="103" spans="1:4" ht="15">
      <c r="A103" s="26" t="s">
        <v>200</v>
      </c>
      <c r="B103" s="27" t="s">
        <v>201</v>
      </c>
      <c r="C103" s="28">
        <v>0</v>
      </c>
      <c r="D103" s="29">
        <v>0</v>
      </c>
    </row>
    <row r="104" spans="1:4" ht="15">
      <c r="A104" s="26" t="s">
        <v>202</v>
      </c>
      <c r="B104" s="27" t="s">
        <v>203</v>
      </c>
      <c r="C104" s="28">
        <v>726919039</v>
      </c>
      <c r="D104" s="29">
        <v>646651581</v>
      </c>
    </row>
    <row r="105" spans="1:4" ht="15">
      <c r="A105" s="26" t="s">
        <v>204</v>
      </c>
      <c r="B105" s="27" t="s">
        <v>205</v>
      </c>
      <c r="C105" s="28">
        <v>135750464</v>
      </c>
      <c r="D105" s="29">
        <v>163187351</v>
      </c>
    </row>
    <row r="106" spans="1:4" ht="30">
      <c r="A106" s="26" t="s">
        <v>206</v>
      </c>
      <c r="B106" s="27" t="s">
        <v>207</v>
      </c>
      <c r="C106" s="28">
        <v>75789444</v>
      </c>
      <c r="D106" s="29">
        <v>67217590</v>
      </c>
    </row>
    <row r="107" spans="1:4" ht="15">
      <c r="A107" s="26" t="s">
        <v>208</v>
      </c>
      <c r="B107" s="27" t="s">
        <v>209</v>
      </c>
      <c r="C107" s="28">
        <v>4956609</v>
      </c>
      <c r="D107" s="29">
        <v>4969919</v>
      </c>
    </row>
    <row r="108" spans="1:4" ht="15">
      <c r="A108" s="26" t="s">
        <v>210</v>
      </c>
      <c r="B108" s="27" t="s">
        <v>211</v>
      </c>
      <c r="C108" s="28">
        <v>0</v>
      </c>
      <c r="D108" s="29">
        <v>0</v>
      </c>
    </row>
    <row r="109" spans="1:4" ht="30">
      <c r="A109" s="26" t="s">
        <v>212</v>
      </c>
      <c r="B109" s="27" t="s">
        <v>213</v>
      </c>
      <c r="C109" s="28">
        <v>8648972883</v>
      </c>
      <c r="D109" s="29">
        <v>8175473732</v>
      </c>
    </row>
    <row r="110" spans="1:4" ht="15">
      <c r="A110" s="26" t="s">
        <v>214</v>
      </c>
      <c r="B110" s="27" t="s">
        <v>215</v>
      </c>
      <c r="C110" s="28">
        <v>42891344</v>
      </c>
      <c r="D110" s="29">
        <v>43340817</v>
      </c>
    </row>
    <row r="111" spans="1:4" ht="15">
      <c r="A111" s="26" t="s">
        <v>216</v>
      </c>
      <c r="B111" s="27" t="s">
        <v>217</v>
      </c>
      <c r="C111" s="28">
        <v>8479289803</v>
      </c>
      <c r="D111" s="29">
        <v>8012187598</v>
      </c>
    </row>
    <row r="112" spans="1:4" ht="15">
      <c r="A112" s="26" t="s">
        <v>218</v>
      </c>
      <c r="B112" s="27" t="s">
        <v>219</v>
      </c>
      <c r="C112" s="28">
        <v>126791736</v>
      </c>
      <c r="D112" s="29">
        <v>114535308</v>
      </c>
    </row>
    <row r="113" spans="1:4" ht="15">
      <c r="A113" s="26" t="s">
        <v>220</v>
      </c>
      <c r="B113" s="27" t="s">
        <v>221</v>
      </c>
      <c r="C113" s="28">
        <v>0</v>
      </c>
      <c r="D113" s="29">
        <v>0</v>
      </c>
    </row>
    <row r="114" spans="1:4" ht="15">
      <c r="A114" s="26" t="s">
        <v>222</v>
      </c>
      <c r="B114" s="27" t="s">
        <v>223</v>
      </c>
      <c r="C114" s="28">
        <v>0</v>
      </c>
      <c r="D114" s="29">
        <v>0</v>
      </c>
    </row>
    <row r="115" spans="1:4" ht="15">
      <c r="A115" s="26" t="s">
        <v>224</v>
      </c>
      <c r="B115" s="27" t="s">
        <v>225</v>
      </c>
      <c r="C115" s="28">
        <v>0</v>
      </c>
      <c r="D115" s="29">
        <v>5410009</v>
      </c>
    </row>
    <row r="116" spans="1:4" ht="45">
      <c r="A116" s="26" t="s">
        <v>226</v>
      </c>
      <c r="B116" s="27" t="s">
        <v>227</v>
      </c>
      <c r="C116" s="28">
        <v>1651060182</v>
      </c>
      <c r="D116" s="29">
        <v>1060655044</v>
      </c>
    </row>
    <row r="117" spans="1:4" ht="15">
      <c r="A117" s="26" t="s">
        <v>228</v>
      </c>
      <c r="B117" s="27" t="s">
        <v>229</v>
      </c>
      <c r="C117" s="28">
        <v>6443105</v>
      </c>
      <c r="D117" s="29">
        <v>4731831</v>
      </c>
    </row>
    <row r="118" spans="1:4" ht="15">
      <c r="A118" s="26" t="s">
        <v>230</v>
      </c>
      <c r="B118" s="27" t="s">
        <v>231</v>
      </c>
      <c r="C118" s="28">
        <v>6443105</v>
      </c>
      <c r="D118" s="29">
        <v>4731831</v>
      </c>
    </row>
    <row r="119" spans="1:4" ht="15">
      <c r="A119" s="26" t="s">
        <v>232</v>
      </c>
      <c r="B119" s="27" t="s">
        <v>233</v>
      </c>
      <c r="C119" s="28">
        <v>0</v>
      </c>
      <c r="D119" s="29">
        <v>0</v>
      </c>
    </row>
    <row r="120" spans="1:4" ht="30">
      <c r="A120" s="26" t="s">
        <v>234</v>
      </c>
      <c r="B120" s="27" t="s">
        <v>235</v>
      </c>
      <c r="C120" s="28">
        <v>6756070</v>
      </c>
      <c r="D120" s="29">
        <v>6595484</v>
      </c>
    </row>
    <row r="121" spans="1:4" ht="15">
      <c r="A121" s="26" t="s">
        <v>236</v>
      </c>
      <c r="B121" s="27" t="s">
        <v>237</v>
      </c>
      <c r="C121" s="28">
        <v>2196584</v>
      </c>
      <c r="D121" s="29">
        <v>333465</v>
      </c>
    </row>
    <row r="122" spans="1:4" ht="15">
      <c r="A122" s="26" t="s">
        <v>238</v>
      </c>
      <c r="B122" s="27" t="s">
        <v>239</v>
      </c>
      <c r="C122" s="28">
        <v>4559486</v>
      </c>
      <c r="D122" s="29">
        <v>6262019</v>
      </c>
    </row>
    <row r="123" spans="1:4" ht="45">
      <c r="A123" s="26" t="s">
        <v>240</v>
      </c>
      <c r="B123" s="27" t="s">
        <v>241</v>
      </c>
      <c r="C123" s="28">
        <v>0</v>
      </c>
      <c r="D123" s="29">
        <v>114604162</v>
      </c>
    </row>
    <row r="124" spans="1:4" ht="15">
      <c r="A124" s="26" t="s">
        <v>242</v>
      </c>
      <c r="B124" s="27" t="s">
        <v>243</v>
      </c>
      <c r="C124" s="28">
        <v>287564847</v>
      </c>
      <c r="D124" s="29">
        <v>280302116</v>
      </c>
    </row>
    <row r="125" spans="1:4" ht="30">
      <c r="A125" s="26" t="s">
        <v>244</v>
      </c>
      <c r="B125" s="27" t="s">
        <v>245</v>
      </c>
      <c r="C125" s="28">
        <v>2281</v>
      </c>
      <c r="D125" s="29">
        <v>217718</v>
      </c>
    </row>
    <row r="126" spans="1:4" ht="15">
      <c r="A126" s="26" t="s">
        <v>246</v>
      </c>
      <c r="B126" s="27" t="s">
        <v>247</v>
      </c>
      <c r="C126" s="28">
        <v>2281</v>
      </c>
      <c r="D126" s="29">
        <v>193219</v>
      </c>
    </row>
    <row r="127" spans="1:4" ht="15">
      <c r="A127" s="26" t="s">
        <v>248</v>
      </c>
      <c r="B127" s="27" t="s">
        <v>249</v>
      </c>
      <c r="C127" s="28">
        <v>0</v>
      </c>
      <c r="D127" s="29">
        <v>0</v>
      </c>
    </row>
    <row r="128" spans="1:4" ht="30">
      <c r="A128" s="26" t="s">
        <v>250</v>
      </c>
      <c r="B128" s="27" t="s">
        <v>251</v>
      </c>
      <c r="C128" s="28">
        <v>0</v>
      </c>
      <c r="D128" s="29">
        <v>24499</v>
      </c>
    </row>
    <row r="129" spans="1:4" ht="30">
      <c r="A129" s="26" t="s">
        <v>252</v>
      </c>
      <c r="B129" s="27" t="s">
        <v>253</v>
      </c>
      <c r="C129" s="28">
        <v>13483761</v>
      </c>
      <c r="D129" s="29">
        <v>37863427</v>
      </c>
    </row>
    <row r="130" spans="1:4" ht="30">
      <c r="A130" s="26" t="s">
        <v>254</v>
      </c>
      <c r="B130" s="27" t="s">
        <v>255</v>
      </c>
      <c r="C130" s="28">
        <v>13483761</v>
      </c>
      <c r="D130" s="29">
        <v>37863427</v>
      </c>
    </row>
    <row r="131" spans="1:4" ht="15">
      <c r="A131" s="26" t="s">
        <v>256</v>
      </c>
      <c r="B131" s="27" t="s">
        <v>257</v>
      </c>
      <c r="C131" s="28">
        <v>0</v>
      </c>
      <c r="D131" s="29">
        <v>0</v>
      </c>
    </row>
    <row r="132" spans="1:4" ht="30">
      <c r="A132" s="26" t="s">
        <v>258</v>
      </c>
      <c r="B132" s="27" t="s">
        <v>259</v>
      </c>
      <c r="C132" s="28">
        <v>0</v>
      </c>
      <c r="D132" s="29">
        <v>0</v>
      </c>
    </row>
    <row r="133" spans="1:4" ht="15">
      <c r="A133" s="26" t="s">
        <v>260</v>
      </c>
      <c r="B133" s="27" t="s">
        <v>261</v>
      </c>
      <c r="C133" s="28">
        <v>274078805</v>
      </c>
      <c r="D133" s="29">
        <v>242220971</v>
      </c>
    </row>
    <row r="134" spans="1:4" ht="30">
      <c r="A134" s="26" t="s">
        <v>262</v>
      </c>
      <c r="B134" s="27" t="s">
        <v>263</v>
      </c>
      <c r="C134" s="28">
        <v>221352576</v>
      </c>
      <c r="D134" s="29">
        <v>187502861</v>
      </c>
    </row>
    <row r="135" spans="1:4" ht="15">
      <c r="A135" s="26" t="s">
        <v>264</v>
      </c>
      <c r="B135" s="27" t="s">
        <v>265</v>
      </c>
      <c r="C135" s="28">
        <v>18444300</v>
      </c>
      <c r="D135" s="29">
        <v>18447960</v>
      </c>
    </row>
    <row r="136" spans="1:4" ht="15">
      <c r="A136" s="26" t="s">
        <v>266</v>
      </c>
      <c r="B136" s="27" t="s">
        <v>267</v>
      </c>
      <c r="C136" s="28">
        <v>34281929</v>
      </c>
      <c r="D136" s="29">
        <v>36270150</v>
      </c>
    </row>
    <row r="137" spans="1:4" ht="15">
      <c r="A137" s="26" t="s">
        <v>268</v>
      </c>
      <c r="B137" s="27" t="s">
        <v>269</v>
      </c>
      <c r="C137" s="28">
        <v>36559600</v>
      </c>
      <c r="D137" s="29">
        <v>18047884</v>
      </c>
    </row>
    <row r="138" spans="1:4" ht="45">
      <c r="A138" s="26" t="s">
        <v>270</v>
      </c>
      <c r="B138" s="27" t="s">
        <v>271</v>
      </c>
      <c r="C138" s="28">
        <v>0</v>
      </c>
      <c r="D138" s="29">
        <v>0</v>
      </c>
    </row>
    <row r="139" spans="1:4" ht="15">
      <c r="A139" s="26" t="s">
        <v>272</v>
      </c>
      <c r="B139" s="27" t="s">
        <v>273</v>
      </c>
      <c r="C139" s="28">
        <v>13316180915</v>
      </c>
      <c r="D139" s="29">
        <v>12119103836</v>
      </c>
    </row>
    <row r="140" spans="1:4" ht="15">
      <c r="A140" s="30" t="s">
        <v>274</v>
      </c>
      <c r="B140" s="31" t="s">
        <v>275</v>
      </c>
      <c r="C140" s="32">
        <v>123322</v>
      </c>
      <c r="D140" s="33">
        <v>4283545</v>
      </c>
    </row>
    <row r="143" spans="3:4" ht="15">
      <c r="C143" s="37"/>
      <c r="D143" s="37"/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42F3-3899-4F6A-84F9-DE0C6AEC60C3}">
  <sheetPr>
    <outlinePr summaryBelow="0"/>
  </sheetPr>
  <dimension ref="A1:D95"/>
  <sheetViews>
    <sheetView zoomScale="80" zoomScaleNormal="80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62.8515625" style="7" customWidth="1"/>
    <col min="2" max="2" width="6.7109375" style="7" customWidth="1"/>
    <col min="3" max="4" width="16.421875" style="21" bestFit="1" customWidth="1"/>
    <col min="5" max="16384" width="9.140625" style="7" customWidth="1"/>
  </cols>
  <sheetData>
    <row r="1" ht="15">
      <c r="A1" s="6" t="s">
        <v>733</v>
      </c>
    </row>
    <row r="2" spans="1:4" ht="60">
      <c r="A2" s="38"/>
      <c r="B2" s="39"/>
      <c r="C2" s="22" t="s">
        <v>0</v>
      </c>
      <c r="D2" s="23" t="s">
        <v>1</v>
      </c>
    </row>
    <row r="3" spans="1:4" ht="15">
      <c r="A3" s="40"/>
      <c r="B3" s="41"/>
      <c r="C3" s="34" t="s">
        <v>734</v>
      </c>
      <c r="D3" s="35" t="s">
        <v>735</v>
      </c>
    </row>
    <row r="4" spans="1:4" ht="15">
      <c r="A4" s="26" t="s">
        <v>459</v>
      </c>
      <c r="B4" s="27" t="s">
        <v>458</v>
      </c>
      <c r="C4" s="28">
        <v>914813747</v>
      </c>
      <c r="D4" s="29">
        <v>719360874</v>
      </c>
    </row>
    <row r="5" spans="1:4" ht="30">
      <c r="A5" s="26" t="s">
        <v>457</v>
      </c>
      <c r="B5" s="27" t="s">
        <v>456</v>
      </c>
      <c r="C5" s="28">
        <v>650149125</v>
      </c>
      <c r="D5" s="29">
        <v>525766884</v>
      </c>
    </row>
    <row r="6" spans="1:4" ht="15">
      <c r="A6" s="26" t="s">
        <v>455</v>
      </c>
      <c r="B6" s="27" t="s">
        <v>454</v>
      </c>
      <c r="C6" s="28">
        <v>656232969</v>
      </c>
      <c r="D6" s="29">
        <v>538417545</v>
      </c>
    </row>
    <row r="7" spans="1:4" ht="15">
      <c r="A7" s="26" t="s">
        <v>453</v>
      </c>
      <c r="B7" s="27" t="s">
        <v>452</v>
      </c>
      <c r="C7" s="28">
        <v>0</v>
      </c>
      <c r="D7" s="29">
        <v>0</v>
      </c>
    </row>
    <row r="8" spans="1:4" ht="30">
      <c r="A8" s="26" t="s">
        <v>451</v>
      </c>
      <c r="B8" s="27" t="s">
        <v>450</v>
      </c>
      <c r="C8" s="28">
        <v>0</v>
      </c>
      <c r="D8" s="29">
        <v>0</v>
      </c>
    </row>
    <row r="9" spans="1:4" ht="15">
      <c r="A9" s="26" t="s">
        <v>449</v>
      </c>
      <c r="B9" s="27" t="s">
        <v>448</v>
      </c>
      <c r="C9" s="28">
        <v>0</v>
      </c>
      <c r="D9" s="29">
        <v>0</v>
      </c>
    </row>
    <row r="10" spans="1:4" ht="30">
      <c r="A10" s="26" t="s">
        <v>447</v>
      </c>
      <c r="B10" s="27" t="s">
        <v>446</v>
      </c>
      <c r="C10" s="28">
        <v>11293682</v>
      </c>
      <c r="D10" s="29">
        <v>13503855</v>
      </c>
    </row>
    <row r="11" spans="1:4" ht="15">
      <c r="A11" s="26" t="s">
        <v>445</v>
      </c>
      <c r="B11" s="27" t="s">
        <v>444</v>
      </c>
      <c r="C11" s="28">
        <v>-3749467</v>
      </c>
      <c r="D11" s="29">
        <v>-2498659</v>
      </c>
    </row>
    <row r="12" spans="1:4" ht="30">
      <c r="A12" s="26" t="s">
        <v>443</v>
      </c>
      <c r="B12" s="27" t="s">
        <v>442</v>
      </c>
      <c r="C12" s="28">
        <v>39047</v>
      </c>
      <c r="D12" s="29">
        <v>0</v>
      </c>
    </row>
    <row r="13" spans="1:4" ht="30">
      <c r="A13" s="26" t="s">
        <v>441</v>
      </c>
      <c r="B13" s="27" t="s">
        <v>440</v>
      </c>
      <c r="C13" s="28">
        <v>1421324</v>
      </c>
      <c r="D13" s="29">
        <v>-1645465</v>
      </c>
    </row>
    <row r="14" spans="1:4" ht="30">
      <c r="A14" s="26" t="s">
        <v>439</v>
      </c>
      <c r="B14" s="27" t="s">
        <v>438</v>
      </c>
      <c r="C14" s="28">
        <v>256935589</v>
      </c>
      <c r="D14" s="29">
        <v>187935662</v>
      </c>
    </row>
    <row r="15" spans="1:4" ht="30">
      <c r="A15" s="26" t="s">
        <v>437</v>
      </c>
      <c r="B15" s="27" t="s">
        <v>436</v>
      </c>
      <c r="C15" s="28">
        <v>0</v>
      </c>
      <c r="D15" s="29">
        <v>0</v>
      </c>
    </row>
    <row r="16" spans="1:4" ht="30">
      <c r="A16" s="26" t="s">
        <v>435</v>
      </c>
      <c r="B16" s="27" t="s">
        <v>434</v>
      </c>
      <c r="C16" s="28">
        <v>921539</v>
      </c>
      <c r="D16" s="29">
        <v>1088505</v>
      </c>
    </row>
    <row r="17" spans="1:4" ht="15">
      <c r="A17" s="26" t="s">
        <v>433</v>
      </c>
      <c r="B17" s="27" t="s">
        <v>432</v>
      </c>
      <c r="C17" s="28">
        <v>921539</v>
      </c>
      <c r="D17" s="29">
        <v>1088505</v>
      </c>
    </row>
    <row r="18" spans="1:4" ht="30">
      <c r="A18" s="26" t="s">
        <v>431</v>
      </c>
      <c r="B18" s="27" t="s">
        <v>430</v>
      </c>
      <c r="C18" s="28">
        <v>0</v>
      </c>
      <c r="D18" s="29">
        <v>0</v>
      </c>
    </row>
    <row r="19" spans="1:4" ht="15">
      <c r="A19" s="26" t="s">
        <v>429</v>
      </c>
      <c r="B19" s="27" t="s">
        <v>428</v>
      </c>
      <c r="C19" s="28">
        <v>0</v>
      </c>
      <c r="D19" s="29">
        <v>0</v>
      </c>
    </row>
    <row r="20" spans="1:4" ht="15">
      <c r="A20" s="26" t="s">
        <v>427</v>
      </c>
      <c r="B20" s="27" t="s">
        <v>426</v>
      </c>
      <c r="C20" s="28">
        <v>94862385</v>
      </c>
      <c r="D20" s="29">
        <v>85550543</v>
      </c>
    </row>
    <row r="21" spans="1:4" ht="15">
      <c r="A21" s="26" t="s">
        <v>425</v>
      </c>
      <c r="B21" s="27" t="s">
        <v>424</v>
      </c>
      <c r="C21" s="28">
        <v>9093338</v>
      </c>
      <c r="D21" s="29">
        <v>23403789</v>
      </c>
    </row>
    <row r="22" spans="1:4" ht="30">
      <c r="A22" s="26" t="s">
        <v>423</v>
      </c>
      <c r="B22" s="27" t="s">
        <v>422</v>
      </c>
      <c r="C22" s="28">
        <v>121612932</v>
      </c>
      <c r="D22" s="29">
        <v>60065472</v>
      </c>
    </row>
    <row r="23" spans="1:4" ht="30">
      <c r="A23" s="26" t="s">
        <v>421</v>
      </c>
      <c r="B23" s="27" t="s">
        <v>420</v>
      </c>
      <c r="C23" s="28">
        <v>935960</v>
      </c>
      <c r="D23" s="29">
        <v>712069</v>
      </c>
    </row>
    <row r="24" spans="1:4" ht="15">
      <c r="A24" s="26" t="s">
        <v>419</v>
      </c>
      <c r="B24" s="27" t="s">
        <v>418</v>
      </c>
      <c r="C24" s="28">
        <v>560735</v>
      </c>
      <c r="D24" s="29">
        <v>219095</v>
      </c>
    </row>
    <row r="25" spans="1:4" ht="30">
      <c r="A25" s="26" t="s">
        <v>417</v>
      </c>
      <c r="B25" s="27" t="s">
        <v>416</v>
      </c>
      <c r="C25" s="28">
        <v>375225</v>
      </c>
      <c r="D25" s="29">
        <v>492974</v>
      </c>
    </row>
    <row r="26" spans="1:4" ht="15">
      <c r="A26" s="26" t="s">
        <v>415</v>
      </c>
      <c r="B26" s="27" t="s">
        <v>414</v>
      </c>
      <c r="C26" s="28">
        <v>0</v>
      </c>
      <c r="D26" s="29">
        <v>0</v>
      </c>
    </row>
    <row r="27" spans="1:4" ht="15">
      <c r="A27" s="26" t="s">
        <v>413</v>
      </c>
      <c r="B27" s="27" t="s">
        <v>412</v>
      </c>
      <c r="C27" s="28">
        <v>29509435</v>
      </c>
      <c r="D27" s="29">
        <v>17115284</v>
      </c>
    </row>
    <row r="28" spans="1:4" ht="30">
      <c r="A28" s="26" t="s">
        <v>411</v>
      </c>
      <c r="B28" s="27" t="s">
        <v>410</v>
      </c>
      <c r="C28" s="28">
        <v>1884605</v>
      </c>
      <c r="D28" s="29">
        <v>1793924</v>
      </c>
    </row>
    <row r="29" spans="1:4" ht="30">
      <c r="A29" s="26" t="s">
        <v>409</v>
      </c>
      <c r="B29" s="27" t="s">
        <v>408</v>
      </c>
      <c r="C29" s="28">
        <v>164045</v>
      </c>
      <c r="D29" s="29">
        <v>148668</v>
      </c>
    </row>
    <row r="30" spans="1:4" ht="15">
      <c r="A30" s="26" t="s">
        <v>407</v>
      </c>
      <c r="B30" s="27" t="s">
        <v>406</v>
      </c>
      <c r="C30" s="28">
        <v>5680383</v>
      </c>
      <c r="D30" s="29">
        <v>3715736</v>
      </c>
    </row>
    <row r="31" spans="1:4" ht="30">
      <c r="A31" s="26" t="s">
        <v>405</v>
      </c>
      <c r="B31" s="27" t="s">
        <v>404</v>
      </c>
      <c r="C31" s="28">
        <v>841144407</v>
      </c>
      <c r="D31" s="29">
        <v>653819299</v>
      </c>
    </row>
    <row r="32" spans="1:4" ht="30">
      <c r="A32" s="26" t="s">
        <v>403</v>
      </c>
      <c r="B32" s="27" t="s">
        <v>402</v>
      </c>
      <c r="C32" s="28">
        <v>277389691</v>
      </c>
      <c r="D32" s="29">
        <v>200081288</v>
      </c>
    </row>
    <row r="33" spans="1:4" ht="15">
      <c r="A33" s="26" t="s">
        <v>401</v>
      </c>
      <c r="B33" s="27" t="s">
        <v>400</v>
      </c>
      <c r="C33" s="28">
        <v>276638945</v>
      </c>
      <c r="D33" s="29">
        <v>195589386</v>
      </c>
    </row>
    <row r="34" spans="1:4" ht="30">
      <c r="A34" s="26" t="s">
        <v>399</v>
      </c>
      <c r="B34" s="27" t="s">
        <v>398</v>
      </c>
      <c r="C34" s="28">
        <v>0</v>
      </c>
      <c r="D34" s="29">
        <v>0</v>
      </c>
    </row>
    <row r="35" spans="1:4" ht="15">
      <c r="A35" s="26" t="s">
        <v>397</v>
      </c>
      <c r="B35" s="27" t="s">
        <v>396</v>
      </c>
      <c r="C35" s="28">
        <v>0</v>
      </c>
      <c r="D35" s="29">
        <v>0</v>
      </c>
    </row>
    <row r="36" spans="1:4" ht="30">
      <c r="A36" s="26" t="s">
        <v>395</v>
      </c>
      <c r="B36" s="27" t="s">
        <v>394</v>
      </c>
      <c r="C36" s="28">
        <v>3652979</v>
      </c>
      <c r="D36" s="29">
        <v>3667849</v>
      </c>
    </row>
    <row r="37" spans="1:4" ht="15">
      <c r="A37" s="26" t="s">
        <v>393</v>
      </c>
      <c r="B37" s="27" t="s">
        <v>392</v>
      </c>
      <c r="C37" s="28">
        <v>756588</v>
      </c>
      <c r="D37" s="29">
        <v>7185183</v>
      </c>
    </row>
    <row r="38" spans="1:4" ht="30">
      <c r="A38" s="26" t="s">
        <v>391</v>
      </c>
      <c r="B38" s="27" t="s">
        <v>390</v>
      </c>
      <c r="C38" s="28">
        <v>0</v>
      </c>
      <c r="D38" s="29">
        <v>0</v>
      </c>
    </row>
    <row r="39" spans="1:4" ht="30">
      <c r="A39" s="26" t="s">
        <v>389</v>
      </c>
      <c r="B39" s="27" t="s">
        <v>388</v>
      </c>
      <c r="C39" s="28">
        <v>-3647137</v>
      </c>
      <c r="D39" s="29">
        <v>-974568</v>
      </c>
    </row>
    <row r="40" spans="1:4" ht="30">
      <c r="A40" s="26" t="s">
        <v>387</v>
      </c>
      <c r="B40" s="27" t="s">
        <v>386</v>
      </c>
      <c r="C40" s="28">
        <v>58689990</v>
      </c>
      <c r="D40" s="29">
        <v>109940301</v>
      </c>
    </row>
    <row r="41" spans="1:4" ht="30">
      <c r="A41" s="26" t="s">
        <v>385</v>
      </c>
      <c r="B41" s="27" t="s">
        <v>384</v>
      </c>
      <c r="C41" s="28">
        <v>61385468</v>
      </c>
      <c r="D41" s="29">
        <v>111783239</v>
      </c>
    </row>
    <row r="42" spans="1:4" ht="15">
      <c r="A42" s="26" t="s">
        <v>383</v>
      </c>
      <c r="B42" s="27" t="s">
        <v>382</v>
      </c>
      <c r="C42" s="28">
        <v>61417354</v>
      </c>
      <c r="D42" s="29">
        <v>111828945</v>
      </c>
    </row>
    <row r="43" spans="1:4" ht="30">
      <c r="A43" s="26" t="s">
        <v>381</v>
      </c>
      <c r="B43" s="27" t="s">
        <v>380</v>
      </c>
      <c r="C43" s="28">
        <v>31886</v>
      </c>
      <c r="D43" s="29">
        <v>45706</v>
      </c>
    </row>
    <row r="44" spans="1:4" ht="30">
      <c r="A44" s="26" t="s">
        <v>379</v>
      </c>
      <c r="B44" s="27" t="s">
        <v>378</v>
      </c>
      <c r="C44" s="28">
        <v>0</v>
      </c>
      <c r="D44" s="29">
        <v>0</v>
      </c>
    </row>
    <row r="45" spans="1:4" ht="15">
      <c r="A45" s="26" t="s">
        <v>377</v>
      </c>
      <c r="B45" s="27" t="s">
        <v>376</v>
      </c>
      <c r="C45" s="28">
        <v>0</v>
      </c>
      <c r="D45" s="29">
        <v>0</v>
      </c>
    </row>
    <row r="46" spans="1:4" ht="30">
      <c r="A46" s="26" t="s">
        <v>375</v>
      </c>
      <c r="B46" s="27" t="s">
        <v>374</v>
      </c>
      <c r="C46" s="28">
        <v>0</v>
      </c>
      <c r="D46" s="29">
        <v>0</v>
      </c>
    </row>
    <row r="47" spans="1:4" ht="30">
      <c r="A47" s="26" t="s">
        <v>373</v>
      </c>
      <c r="B47" s="27" t="s">
        <v>372</v>
      </c>
      <c r="C47" s="28">
        <v>-2695478</v>
      </c>
      <c r="D47" s="29">
        <v>-1842938</v>
      </c>
    </row>
    <row r="48" spans="1:4" ht="15">
      <c r="A48" s="26" t="s">
        <v>371</v>
      </c>
      <c r="B48" s="27" t="s">
        <v>370</v>
      </c>
      <c r="C48" s="28">
        <v>-2695478</v>
      </c>
      <c r="D48" s="29">
        <v>-1842938</v>
      </c>
    </row>
    <row r="49" spans="1:4" ht="30">
      <c r="A49" s="26" t="s">
        <v>369</v>
      </c>
      <c r="B49" s="27" t="s">
        <v>368</v>
      </c>
      <c r="C49" s="28">
        <v>0</v>
      </c>
      <c r="D49" s="29">
        <v>0</v>
      </c>
    </row>
    <row r="50" spans="1:4" ht="60">
      <c r="A50" s="26" t="s">
        <v>367</v>
      </c>
      <c r="B50" s="27" t="s">
        <v>366</v>
      </c>
      <c r="C50" s="28">
        <v>249653628</v>
      </c>
      <c r="D50" s="29">
        <v>141275390</v>
      </c>
    </row>
    <row r="51" spans="1:4" ht="45">
      <c r="A51" s="26" t="s">
        <v>365</v>
      </c>
      <c r="B51" s="27" t="s">
        <v>364</v>
      </c>
      <c r="C51" s="28">
        <v>249653628</v>
      </c>
      <c r="D51" s="29">
        <v>141275390</v>
      </c>
    </row>
    <row r="52" spans="1:4" ht="45">
      <c r="A52" s="26" t="s">
        <v>363</v>
      </c>
      <c r="B52" s="27" t="s">
        <v>362</v>
      </c>
      <c r="C52" s="28">
        <v>0</v>
      </c>
      <c r="D52" s="29">
        <v>0</v>
      </c>
    </row>
    <row r="53" spans="1:4" ht="30">
      <c r="A53" s="26" t="s">
        <v>361</v>
      </c>
      <c r="B53" s="27" t="s">
        <v>360</v>
      </c>
      <c r="C53" s="28">
        <v>149483</v>
      </c>
      <c r="D53" s="29">
        <v>134013</v>
      </c>
    </row>
    <row r="54" spans="1:4" ht="15">
      <c r="A54" s="26" t="s">
        <v>359</v>
      </c>
      <c r="B54" s="27" t="s">
        <v>358</v>
      </c>
      <c r="C54" s="28">
        <v>0</v>
      </c>
      <c r="D54" s="29">
        <v>0</v>
      </c>
    </row>
    <row r="55" spans="1:4" ht="15">
      <c r="A55" s="26" t="s">
        <v>357</v>
      </c>
      <c r="B55" s="27" t="s">
        <v>356</v>
      </c>
      <c r="C55" s="28">
        <v>149483</v>
      </c>
      <c r="D55" s="29">
        <v>134013</v>
      </c>
    </row>
    <row r="56" spans="1:4" ht="30">
      <c r="A56" s="26" t="s">
        <v>355</v>
      </c>
      <c r="B56" s="27" t="s">
        <v>354</v>
      </c>
      <c r="C56" s="28">
        <v>227104447</v>
      </c>
      <c r="D56" s="29">
        <v>191504382</v>
      </c>
    </row>
    <row r="57" spans="1:4" ht="15">
      <c r="A57" s="26" t="s">
        <v>353</v>
      </c>
      <c r="B57" s="27" t="s">
        <v>352</v>
      </c>
      <c r="C57" s="28">
        <v>142738589</v>
      </c>
      <c r="D57" s="29">
        <v>117077010</v>
      </c>
    </row>
    <row r="58" spans="1:4" ht="15">
      <c r="A58" s="26" t="s">
        <v>351</v>
      </c>
      <c r="B58" s="27" t="s">
        <v>350</v>
      </c>
      <c r="C58" s="28">
        <v>121304945</v>
      </c>
      <c r="D58" s="29">
        <v>95279954</v>
      </c>
    </row>
    <row r="59" spans="1:4" ht="30">
      <c r="A59" s="26" t="s">
        <v>349</v>
      </c>
      <c r="B59" s="27" t="s">
        <v>348</v>
      </c>
      <c r="C59" s="28">
        <v>25803785</v>
      </c>
      <c r="D59" s="29">
        <v>23382678</v>
      </c>
    </row>
    <row r="60" spans="1:4" ht="15">
      <c r="A60" s="26" t="s">
        <v>347</v>
      </c>
      <c r="B60" s="27" t="s">
        <v>346</v>
      </c>
      <c r="C60" s="28">
        <v>2876647</v>
      </c>
      <c r="D60" s="29">
        <v>2088216</v>
      </c>
    </row>
    <row r="61" spans="1:4" ht="15">
      <c r="A61" s="26" t="s">
        <v>345</v>
      </c>
      <c r="B61" s="27" t="s">
        <v>344</v>
      </c>
      <c r="C61" s="28">
        <v>-7246788</v>
      </c>
      <c r="D61" s="29">
        <v>-3673838</v>
      </c>
    </row>
    <row r="62" spans="1:4" ht="15">
      <c r="A62" s="26" t="s">
        <v>343</v>
      </c>
      <c r="B62" s="27" t="s">
        <v>342</v>
      </c>
      <c r="C62" s="28">
        <v>84365858</v>
      </c>
      <c r="D62" s="29">
        <v>74427372</v>
      </c>
    </row>
    <row r="63" spans="1:4" ht="30">
      <c r="A63" s="26" t="s">
        <v>341</v>
      </c>
      <c r="B63" s="27" t="s">
        <v>340</v>
      </c>
      <c r="C63" s="28">
        <v>5193090</v>
      </c>
      <c r="D63" s="29">
        <v>3592755</v>
      </c>
    </row>
    <row r="64" spans="1:4" ht="15">
      <c r="A64" s="26" t="s">
        <v>339</v>
      </c>
      <c r="B64" s="27" t="s">
        <v>338</v>
      </c>
      <c r="C64" s="28">
        <v>36358803</v>
      </c>
      <c r="D64" s="29">
        <v>32766986</v>
      </c>
    </row>
    <row r="65" spans="1:4" ht="15">
      <c r="A65" s="26" t="s">
        <v>337</v>
      </c>
      <c r="B65" s="27" t="s">
        <v>336</v>
      </c>
      <c r="C65" s="28">
        <v>23230397</v>
      </c>
      <c r="D65" s="29">
        <v>20196071</v>
      </c>
    </row>
    <row r="66" spans="1:4" ht="15">
      <c r="A66" s="26" t="s">
        <v>335</v>
      </c>
      <c r="B66" s="27" t="s">
        <v>334</v>
      </c>
      <c r="C66" s="28">
        <v>2532389</v>
      </c>
      <c r="D66" s="29">
        <v>2174966</v>
      </c>
    </row>
    <row r="67" spans="1:4" ht="15">
      <c r="A67" s="26" t="s">
        <v>333</v>
      </c>
      <c r="B67" s="27" t="s">
        <v>332</v>
      </c>
      <c r="C67" s="28">
        <v>10112577</v>
      </c>
      <c r="D67" s="29">
        <v>9367987</v>
      </c>
    </row>
    <row r="68" spans="1:4" ht="30">
      <c r="A68" s="26" t="s">
        <v>331</v>
      </c>
      <c r="B68" s="27" t="s">
        <v>330</v>
      </c>
      <c r="C68" s="28">
        <v>172755</v>
      </c>
      <c r="D68" s="29">
        <v>224794</v>
      </c>
    </row>
    <row r="69" spans="1:4" ht="15">
      <c r="A69" s="26" t="s">
        <v>329</v>
      </c>
      <c r="B69" s="27" t="s">
        <v>328</v>
      </c>
      <c r="C69" s="28">
        <v>310685</v>
      </c>
      <c r="D69" s="29">
        <v>803168</v>
      </c>
    </row>
    <row r="70" spans="1:4" ht="45">
      <c r="A70" s="26" t="s">
        <v>327</v>
      </c>
      <c r="B70" s="27" t="s">
        <v>326</v>
      </c>
      <c r="C70" s="28">
        <v>1858493</v>
      </c>
      <c r="D70" s="29">
        <v>2115646</v>
      </c>
    </row>
    <row r="71" spans="1:4" ht="15">
      <c r="A71" s="26" t="s">
        <v>325</v>
      </c>
      <c r="B71" s="27" t="s">
        <v>324</v>
      </c>
      <c r="C71" s="28">
        <v>40955472</v>
      </c>
      <c r="D71" s="29">
        <v>35951985</v>
      </c>
    </row>
    <row r="72" spans="1:4" ht="15">
      <c r="A72" s="26" t="s">
        <v>323</v>
      </c>
      <c r="B72" s="27" t="s">
        <v>322</v>
      </c>
      <c r="C72" s="28">
        <v>33189888</v>
      </c>
      <c r="D72" s="29">
        <v>28576789</v>
      </c>
    </row>
    <row r="73" spans="1:4" ht="15">
      <c r="A73" s="26" t="s">
        <v>321</v>
      </c>
      <c r="B73" s="27" t="s">
        <v>320</v>
      </c>
      <c r="C73" s="28">
        <v>4687997</v>
      </c>
      <c r="D73" s="29">
        <v>2710530</v>
      </c>
    </row>
    <row r="74" spans="1:4" ht="30">
      <c r="A74" s="26" t="s">
        <v>319</v>
      </c>
      <c r="B74" s="27" t="s">
        <v>318</v>
      </c>
      <c r="C74" s="28">
        <v>3077587</v>
      </c>
      <c r="D74" s="29">
        <v>4664666</v>
      </c>
    </row>
    <row r="75" spans="1:4" ht="15">
      <c r="A75" s="26" t="s">
        <v>317</v>
      </c>
      <c r="B75" s="27" t="s">
        <v>316</v>
      </c>
      <c r="C75" s="28">
        <v>9192327</v>
      </c>
      <c r="D75" s="29">
        <v>1014816</v>
      </c>
    </row>
    <row r="76" spans="1:4" ht="30">
      <c r="A76" s="26" t="s">
        <v>315</v>
      </c>
      <c r="B76" s="27" t="s">
        <v>314</v>
      </c>
      <c r="C76" s="28">
        <v>319920</v>
      </c>
      <c r="D76" s="29">
        <v>329841</v>
      </c>
    </row>
    <row r="77" spans="1:4" ht="15">
      <c r="A77" s="26" t="s">
        <v>313</v>
      </c>
      <c r="B77" s="27" t="s">
        <v>312</v>
      </c>
      <c r="C77" s="28">
        <v>0</v>
      </c>
      <c r="D77" s="29">
        <v>0</v>
      </c>
    </row>
    <row r="78" spans="1:4" ht="15">
      <c r="A78" s="26" t="s">
        <v>311</v>
      </c>
      <c r="B78" s="27" t="s">
        <v>310</v>
      </c>
      <c r="C78" s="28">
        <v>8631648</v>
      </c>
      <c r="D78" s="29">
        <v>10713</v>
      </c>
    </row>
    <row r="79" spans="1:4" ht="30">
      <c r="A79" s="26" t="s">
        <v>309</v>
      </c>
      <c r="B79" s="27" t="s">
        <v>308</v>
      </c>
      <c r="C79" s="28">
        <v>77438</v>
      </c>
      <c r="D79" s="29">
        <v>282475</v>
      </c>
    </row>
    <row r="80" spans="1:4" ht="30">
      <c r="A80" s="26" t="s">
        <v>307</v>
      </c>
      <c r="B80" s="27" t="s">
        <v>306</v>
      </c>
      <c r="C80" s="28">
        <v>0</v>
      </c>
      <c r="D80" s="29">
        <v>72262</v>
      </c>
    </row>
    <row r="81" spans="1:4" ht="15">
      <c r="A81" s="26" t="s">
        <v>305</v>
      </c>
      <c r="B81" s="27" t="s">
        <v>304</v>
      </c>
      <c r="C81" s="28">
        <v>0</v>
      </c>
      <c r="D81" s="29">
        <v>0</v>
      </c>
    </row>
    <row r="82" spans="1:4" ht="30">
      <c r="A82" s="26" t="s">
        <v>303</v>
      </c>
      <c r="B82" s="27" t="s">
        <v>302</v>
      </c>
      <c r="C82" s="28">
        <v>0</v>
      </c>
      <c r="D82" s="29">
        <v>72262</v>
      </c>
    </row>
    <row r="83" spans="1:4" ht="15">
      <c r="A83" s="26" t="s">
        <v>301</v>
      </c>
      <c r="B83" s="27" t="s">
        <v>300</v>
      </c>
      <c r="C83" s="28">
        <v>0</v>
      </c>
      <c r="D83" s="29">
        <v>0</v>
      </c>
    </row>
    <row r="84" spans="1:4" ht="15">
      <c r="A84" s="26" t="s">
        <v>299</v>
      </c>
      <c r="B84" s="27" t="s">
        <v>298</v>
      </c>
      <c r="C84" s="28">
        <v>163321</v>
      </c>
      <c r="D84" s="29">
        <v>319525</v>
      </c>
    </row>
    <row r="85" spans="1:4" ht="30">
      <c r="A85" s="26" t="s">
        <v>297</v>
      </c>
      <c r="B85" s="27" t="s">
        <v>296</v>
      </c>
      <c r="C85" s="28">
        <v>6477364</v>
      </c>
      <c r="D85" s="29">
        <v>5080608</v>
      </c>
    </row>
    <row r="86" spans="1:4" ht="15">
      <c r="A86" s="26" t="s">
        <v>295</v>
      </c>
      <c r="B86" s="27" t="s">
        <v>294</v>
      </c>
      <c r="C86" s="28">
        <v>0</v>
      </c>
      <c r="D86" s="29">
        <v>0</v>
      </c>
    </row>
    <row r="87" spans="1:4" ht="30">
      <c r="A87" s="26" t="s">
        <v>293</v>
      </c>
      <c r="B87" s="27" t="s">
        <v>292</v>
      </c>
      <c r="C87" s="28">
        <v>6477364</v>
      </c>
      <c r="D87" s="29">
        <v>5080608</v>
      </c>
    </row>
    <row r="88" spans="1:4" ht="30">
      <c r="A88" s="26" t="s">
        <v>291</v>
      </c>
      <c r="B88" s="27" t="s">
        <v>290</v>
      </c>
      <c r="C88" s="28">
        <v>12064943</v>
      </c>
      <c r="D88" s="29">
        <v>2016779</v>
      </c>
    </row>
    <row r="89" spans="1:4" ht="30">
      <c r="A89" s="26" t="s">
        <v>289</v>
      </c>
      <c r="B89" s="27" t="s">
        <v>288</v>
      </c>
      <c r="C89" s="28">
        <v>422534</v>
      </c>
      <c r="D89" s="29">
        <v>2771722</v>
      </c>
    </row>
    <row r="90" spans="1:4" ht="30">
      <c r="A90" s="26" t="s">
        <v>287</v>
      </c>
      <c r="B90" s="27" t="s">
        <v>286</v>
      </c>
      <c r="C90" s="28">
        <v>78625949</v>
      </c>
      <c r="D90" s="29">
        <v>70511494</v>
      </c>
    </row>
    <row r="91" spans="1:4" ht="30">
      <c r="A91" s="26" t="s">
        <v>285</v>
      </c>
      <c r="B91" s="27" t="s">
        <v>284</v>
      </c>
      <c r="C91" s="28">
        <v>4956609</v>
      </c>
      <c r="D91" s="29">
        <v>4969919</v>
      </c>
    </row>
    <row r="92" spans="1:4" ht="15">
      <c r="A92" s="26" t="s">
        <v>283</v>
      </c>
      <c r="B92" s="27" t="s">
        <v>282</v>
      </c>
      <c r="C92" s="28">
        <v>2836505</v>
      </c>
      <c r="D92" s="29">
        <v>3292904</v>
      </c>
    </row>
    <row r="93" spans="1:4" ht="15">
      <c r="A93" s="26" t="s">
        <v>281</v>
      </c>
      <c r="B93" s="27" t="s">
        <v>280</v>
      </c>
      <c r="C93" s="28">
        <v>0</v>
      </c>
      <c r="D93" s="29">
        <v>0</v>
      </c>
    </row>
    <row r="94" spans="1:4" ht="30">
      <c r="A94" s="26" t="s">
        <v>279</v>
      </c>
      <c r="B94" s="27" t="s">
        <v>278</v>
      </c>
      <c r="C94" s="28">
        <v>75789444</v>
      </c>
      <c r="D94" s="29">
        <v>67218590</v>
      </c>
    </row>
    <row r="95" spans="1:4" ht="30">
      <c r="A95" s="30" t="s">
        <v>277</v>
      </c>
      <c r="B95" s="31" t="s">
        <v>276</v>
      </c>
      <c r="C95" s="32">
        <v>4956609</v>
      </c>
      <c r="D95" s="33">
        <v>4969919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6BFE-BEDF-4B79-BA94-3DF54A0420E8}">
  <sheetPr>
    <outlinePr summaryBelow="0"/>
  </sheetPr>
  <dimension ref="A1:Q45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51.421875" style="7" customWidth="1"/>
    <col min="2" max="2" width="9.8515625" style="7" customWidth="1"/>
    <col min="3" max="17" width="16.421875" style="21" bestFit="1" customWidth="1"/>
    <col min="18" max="16384" width="9.140625" style="7" customWidth="1"/>
  </cols>
  <sheetData>
    <row r="1" ht="15">
      <c r="A1" s="6" t="s">
        <v>736</v>
      </c>
    </row>
    <row r="2" spans="1:17" ht="105">
      <c r="A2" s="38"/>
      <c r="B2" s="39"/>
      <c r="C2" s="22" t="s">
        <v>558</v>
      </c>
      <c r="D2" s="22" t="s">
        <v>557</v>
      </c>
      <c r="E2" s="22" t="s">
        <v>556</v>
      </c>
      <c r="F2" s="22" t="s">
        <v>555</v>
      </c>
      <c r="G2" s="22" t="s">
        <v>554</v>
      </c>
      <c r="H2" s="22" t="s">
        <v>553</v>
      </c>
      <c r="I2" s="22" t="s">
        <v>552</v>
      </c>
      <c r="J2" s="22" t="s">
        <v>551</v>
      </c>
      <c r="K2" s="22" t="s">
        <v>550</v>
      </c>
      <c r="L2" s="22" t="s">
        <v>549</v>
      </c>
      <c r="M2" s="22" t="s">
        <v>548</v>
      </c>
      <c r="N2" s="22" t="s">
        <v>547</v>
      </c>
      <c r="O2" s="22" t="s">
        <v>546</v>
      </c>
      <c r="P2" s="22" t="s">
        <v>545</v>
      </c>
      <c r="Q2" s="23" t="s">
        <v>544</v>
      </c>
    </row>
    <row r="3" spans="1:17" ht="15">
      <c r="A3" s="40"/>
      <c r="B3" s="41"/>
      <c r="C3" s="34" t="s">
        <v>201</v>
      </c>
      <c r="D3" s="34" t="s">
        <v>203</v>
      </c>
      <c r="E3" s="34" t="s">
        <v>205</v>
      </c>
      <c r="F3" s="34" t="s">
        <v>207</v>
      </c>
      <c r="G3" s="34" t="s">
        <v>209</v>
      </c>
      <c r="H3" s="34" t="s">
        <v>211</v>
      </c>
      <c r="I3" s="34" t="s">
        <v>213</v>
      </c>
      <c r="J3" s="34" t="s">
        <v>458</v>
      </c>
      <c r="K3" s="34" t="s">
        <v>456</v>
      </c>
      <c r="L3" s="34" t="s">
        <v>454</v>
      </c>
      <c r="M3" s="34" t="s">
        <v>452</v>
      </c>
      <c r="N3" s="34" t="s">
        <v>450</v>
      </c>
      <c r="O3" s="34" t="s">
        <v>448</v>
      </c>
      <c r="P3" s="34" t="s">
        <v>446</v>
      </c>
      <c r="Q3" s="35" t="s">
        <v>444</v>
      </c>
    </row>
    <row r="4" spans="1:17" ht="15">
      <c r="A4" s="26" t="s">
        <v>543</v>
      </c>
      <c r="B4" s="27" t="s">
        <v>542</v>
      </c>
      <c r="C4" s="28">
        <v>188186</v>
      </c>
      <c r="D4" s="28">
        <v>338618</v>
      </c>
      <c r="E4" s="28">
        <v>207787</v>
      </c>
      <c r="F4" s="28">
        <v>8</v>
      </c>
      <c r="G4" s="28">
        <v>9386</v>
      </c>
      <c r="H4" s="28">
        <v>3063</v>
      </c>
      <c r="I4" s="28">
        <v>27034</v>
      </c>
      <c r="J4" s="28">
        <v>475209.14</v>
      </c>
      <c r="K4" s="28">
        <v>138922.46</v>
      </c>
      <c r="L4" s="28">
        <v>399321.14</v>
      </c>
      <c r="M4" s="28">
        <v>641346.45</v>
      </c>
      <c r="N4" s="28">
        <v>0</v>
      </c>
      <c r="O4" s="28">
        <v>11078.33</v>
      </c>
      <c r="P4" s="28">
        <v>0</v>
      </c>
      <c r="Q4" s="29">
        <v>532525.11</v>
      </c>
    </row>
    <row r="5" spans="1:17" ht="15">
      <c r="A5" s="26" t="s">
        <v>541</v>
      </c>
      <c r="B5" s="27" t="s">
        <v>540</v>
      </c>
      <c r="C5" s="28">
        <v>43872</v>
      </c>
      <c r="D5" s="28">
        <v>46234</v>
      </c>
      <c r="E5" s="28">
        <v>2229</v>
      </c>
      <c r="F5" s="28">
        <v>5</v>
      </c>
      <c r="G5" s="28">
        <v>9386</v>
      </c>
      <c r="H5" s="28">
        <v>1131</v>
      </c>
      <c r="I5" s="28">
        <v>784</v>
      </c>
      <c r="J5" s="28">
        <v>275925.69</v>
      </c>
      <c r="K5" s="28">
        <v>44442.18</v>
      </c>
      <c r="L5" s="28">
        <v>274673.69</v>
      </c>
      <c r="M5" s="28">
        <v>261338.57</v>
      </c>
      <c r="N5" s="28">
        <v>0</v>
      </c>
      <c r="O5" s="28">
        <v>8289.04</v>
      </c>
      <c r="P5" s="28">
        <v>0</v>
      </c>
      <c r="Q5" s="29">
        <v>276729.56</v>
      </c>
    </row>
    <row r="6" spans="1:17" ht="15">
      <c r="A6" s="26" t="s">
        <v>539</v>
      </c>
      <c r="B6" s="27" t="s">
        <v>538</v>
      </c>
      <c r="C6" s="28">
        <v>43858</v>
      </c>
      <c r="D6" s="28">
        <v>46220</v>
      </c>
      <c r="E6" s="28">
        <v>2229</v>
      </c>
      <c r="F6" s="28">
        <v>0</v>
      </c>
      <c r="G6" s="28">
        <v>9386</v>
      </c>
      <c r="H6" s="28">
        <v>1131</v>
      </c>
      <c r="I6" s="28">
        <v>783</v>
      </c>
      <c r="J6" s="28">
        <v>243589.79</v>
      </c>
      <c r="K6" s="28">
        <v>41415.55</v>
      </c>
      <c r="L6" s="28">
        <v>242500.79</v>
      </c>
      <c r="M6" s="28">
        <v>249252.93</v>
      </c>
      <c r="N6" s="28">
        <v>0</v>
      </c>
      <c r="O6" s="28">
        <v>6018.12</v>
      </c>
      <c r="P6" s="28">
        <v>0</v>
      </c>
      <c r="Q6" s="29">
        <v>249761.77</v>
      </c>
    </row>
    <row r="7" spans="1:17" ht="15">
      <c r="A7" s="26" t="s">
        <v>537</v>
      </c>
      <c r="B7" s="27" t="s">
        <v>536</v>
      </c>
      <c r="C7" s="28">
        <v>26506</v>
      </c>
      <c r="D7" s="28">
        <v>28854</v>
      </c>
      <c r="E7" s="28">
        <v>2229</v>
      </c>
      <c r="F7" s="28">
        <v>0</v>
      </c>
      <c r="G7" s="28">
        <v>5709</v>
      </c>
      <c r="H7" s="28">
        <v>846</v>
      </c>
      <c r="I7" s="28">
        <v>392</v>
      </c>
      <c r="J7" s="28">
        <v>158937.84</v>
      </c>
      <c r="K7" s="28">
        <v>38243.55</v>
      </c>
      <c r="L7" s="28">
        <v>157848.84</v>
      </c>
      <c r="M7" s="28">
        <v>216310.93</v>
      </c>
      <c r="N7" s="28">
        <v>0</v>
      </c>
      <c r="O7" s="28">
        <v>3892.12</v>
      </c>
      <c r="P7" s="28">
        <v>0</v>
      </c>
      <c r="Q7" s="29">
        <v>169773.61</v>
      </c>
    </row>
    <row r="8" spans="1:17" ht="15">
      <c r="A8" s="26" t="s">
        <v>535</v>
      </c>
      <c r="B8" s="27" t="s">
        <v>534</v>
      </c>
      <c r="C8" s="28">
        <v>65</v>
      </c>
      <c r="D8" s="28">
        <v>65</v>
      </c>
      <c r="E8" s="28">
        <v>0</v>
      </c>
      <c r="F8" s="28">
        <v>0</v>
      </c>
      <c r="G8" s="28">
        <v>0</v>
      </c>
      <c r="H8" s="28">
        <v>0</v>
      </c>
      <c r="I8" s="28">
        <v>47</v>
      </c>
      <c r="J8" s="28">
        <v>1587</v>
      </c>
      <c r="K8" s="28">
        <v>0</v>
      </c>
      <c r="L8" s="28">
        <v>1587</v>
      </c>
      <c r="M8" s="28">
        <v>1576</v>
      </c>
      <c r="N8" s="28">
        <v>0</v>
      </c>
      <c r="O8" s="28">
        <v>623</v>
      </c>
      <c r="P8" s="28">
        <v>0</v>
      </c>
      <c r="Q8" s="29">
        <v>1270</v>
      </c>
    </row>
    <row r="9" spans="1:17" ht="15">
      <c r="A9" s="26" t="s">
        <v>533</v>
      </c>
      <c r="B9" s="27" t="s">
        <v>532</v>
      </c>
      <c r="C9" s="28">
        <v>7756</v>
      </c>
      <c r="D9" s="28">
        <v>7761</v>
      </c>
      <c r="E9" s="28">
        <v>0</v>
      </c>
      <c r="F9" s="28">
        <v>0</v>
      </c>
      <c r="G9" s="28">
        <v>1197</v>
      </c>
      <c r="H9" s="28">
        <v>102</v>
      </c>
      <c r="I9" s="28">
        <v>182</v>
      </c>
      <c r="J9" s="28">
        <v>37243.95</v>
      </c>
      <c r="K9" s="28">
        <v>3172</v>
      </c>
      <c r="L9" s="28">
        <v>37243.95</v>
      </c>
      <c r="M9" s="28">
        <v>22633</v>
      </c>
      <c r="N9" s="28">
        <v>0</v>
      </c>
      <c r="O9" s="28">
        <v>14</v>
      </c>
      <c r="P9" s="28">
        <v>0</v>
      </c>
      <c r="Q9" s="29">
        <v>34334.16</v>
      </c>
    </row>
    <row r="10" spans="1:17" ht="15">
      <c r="A10" s="26" t="s">
        <v>531</v>
      </c>
      <c r="B10" s="27" t="s">
        <v>530</v>
      </c>
      <c r="C10" s="28">
        <v>9246</v>
      </c>
      <c r="D10" s="28">
        <v>9255</v>
      </c>
      <c r="E10" s="28">
        <v>0</v>
      </c>
      <c r="F10" s="28">
        <v>0</v>
      </c>
      <c r="G10" s="28">
        <v>2456</v>
      </c>
      <c r="H10" s="28">
        <v>177</v>
      </c>
      <c r="I10" s="28">
        <v>155</v>
      </c>
      <c r="J10" s="28">
        <v>45068</v>
      </c>
      <c r="K10" s="28">
        <v>0</v>
      </c>
      <c r="L10" s="28">
        <v>45068</v>
      </c>
      <c r="M10" s="28">
        <v>8634</v>
      </c>
      <c r="N10" s="28">
        <v>0</v>
      </c>
      <c r="O10" s="28">
        <v>1489</v>
      </c>
      <c r="P10" s="28">
        <v>0</v>
      </c>
      <c r="Q10" s="29">
        <v>43796</v>
      </c>
    </row>
    <row r="11" spans="1:17" ht="15">
      <c r="A11" s="26" t="s">
        <v>529</v>
      </c>
      <c r="B11" s="27" t="s">
        <v>528</v>
      </c>
      <c r="C11" s="28">
        <v>285</v>
      </c>
      <c r="D11" s="28">
        <v>285</v>
      </c>
      <c r="E11" s="28">
        <v>0</v>
      </c>
      <c r="F11" s="28">
        <v>0</v>
      </c>
      <c r="G11" s="28">
        <v>24</v>
      </c>
      <c r="H11" s="28">
        <v>6</v>
      </c>
      <c r="I11" s="28">
        <v>7</v>
      </c>
      <c r="J11" s="28">
        <v>753</v>
      </c>
      <c r="K11" s="28">
        <v>0</v>
      </c>
      <c r="L11" s="28">
        <v>753</v>
      </c>
      <c r="M11" s="28">
        <v>99</v>
      </c>
      <c r="N11" s="28">
        <v>0</v>
      </c>
      <c r="O11" s="28">
        <v>0</v>
      </c>
      <c r="P11" s="28">
        <v>0</v>
      </c>
      <c r="Q11" s="29">
        <v>588</v>
      </c>
    </row>
    <row r="12" spans="1:17" ht="15">
      <c r="A12" s="26" t="s">
        <v>527</v>
      </c>
      <c r="B12" s="27" t="s">
        <v>526</v>
      </c>
      <c r="C12" s="28">
        <v>32093</v>
      </c>
      <c r="D12" s="28">
        <v>34312</v>
      </c>
      <c r="E12" s="28">
        <v>2051</v>
      </c>
      <c r="F12" s="28">
        <v>0</v>
      </c>
      <c r="G12" s="28">
        <v>0</v>
      </c>
      <c r="H12" s="28">
        <v>995</v>
      </c>
      <c r="I12" s="28">
        <v>522</v>
      </c>
      <c r="J12" s="28">
        <v>29506.9</v>
      </c>
      <c r="K12" s="28">
        <v>197.63</v>
      </c>
      <c r="L12" s="28">
        <v>29343.9</v>
      </c>
      <c r="M12" s="28">
        <v>8941.64</v>
      </c>
      <c r="N12" s="28">
        <v>0</v>
      </c>
      <c r="O12" s="28">
        <v>2270.92</v>
      </c>
      <c r="P12" s="28">
        <v>0</v>
      </c>
      <c r="Q12" s="29">
        <v>24704.79</v>
      </c>
    </row>
    <row r="13" spans="1:17" ht="15">
      <c r="A13" s="26" t="s">
        <v>525</v>
      </c>
      <c r="B13" s="27" t="s">
        <v>524</v>
      </c>
      <c r="C13" s="28">
        <v>28735</v>
      </c>
      <c r="D13" s="28">
        <v>29713</v>
      </c>
      <c r="E13" s="28">
        <v>328</v>
      </c>
      <c r="F13" s="28">
        <v>0</v>
      </c>
      <c r="G13" s="28">
        <v>0</v>
      </c>
      <c r="H13" s="28">
        <v>972</v>
      </c>
      <c r="I13" s="28">
        <v>459</v>
      </c>
      <c r="J13" s="28">
        <v>17854.81</v>
      </c>
      <c r="K13" s="28">
        <v>15.09</v>
      </c>
      <c r="L13" s="28">
        <v>17853.81</v>
      </c>
      <c r="M13" s="28">
        <v>2326.68</v>
      </c>
      <c r="N13" s="28">
        <v>0</v>
      </c>
      <c r="O13" s="28">
        <v>1063.59</v>
      </c>
      <c r="P13" s="28">
        <v>0</v>
      </c>
      <c r="Q13" s="29">
        <v>16832.76</v>
      </c>
    </row>
    <row r="14" spans="1:17" ht="15">
      <c r="A14" s="26" t="s">
        <v>523</v>
      </c>
      <c r="B14" s="27" t="s">
        <v>522</v>
      </c>
      <c r="C14" s="28">
        <v>27579</v>
      </c>
      <c r="D14" s="28">
        <v>29701</v>
      </c>
      <c r="E14" s="28">
        <v>2031</v>
      </c>
      <c r="F14" s="28">
        <v>0</v>
      </c>
      <c r="G14" s="28">
        <v>0</v>
      </c>
      <c r="H14" s="28">
        <v>899</v>
      </c>
      <c r="I14" s="28">
        <v>495</v>
      </c>
      <c r="J14" s="28">
        <v>8935.75</v>
      </c>
      <c r="K14" s="28">
        <v>84.54</v>
      </c>
      <c r="L14" s="28">
        <v>8773.75</v>
      </c>
      <c r="M14" s="28">
        <v>3479.32</v>
      </c>
      <c r="N14" s="28">
        <v>0</v>
      </c>
      <c r="O14" s="28">
        <v>1197.33</v>
      </c>
      <c r="P14" s="28">
        <v>0</v>
      </c>
      <c r="Q14" s="29">
        <v>6145.76</v>
      </c>
    </row>
    <row r="15" spans="1:17" ht="15">
      <c r="A15" s="26" t="s">
        <v>521</v>
      </c>
      <c r="B15" s="27" t="s">
        <v>520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v>0</v>
      </c>
    </row>
    <row r="16" spans="1:17" ht="15">
      <c r="A16" s="26" t="s">
        <v>519</v>
      </c>
      <c r="B16" s="27" t="s">
        <v>518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v>0</v>
      </c>
    </row>
    <row r="17" spans="1:17" ht="15">
      <c r="A17" s="26" t="s">
        <v>517</v>
      </c>
      <c r="B17" s="27" t="s">
        <v>516</v>
      </c>
      <c r="C17" s="28">
        <v>5793</v>
      </c>
      <c r="D17" s="28">
        <v>5846</v>
      </c>
      <c r="E17" s="28">
        <v>0</v>
      </c>
      <c r="F17" s="28">
        <v>0</v>
      </c>
      <c r="G17" s="28">
        <v>0</v>
      </c>
      <c r="H17" s="28">
        <v>240</v>
      </c>
      <c r="I17" s="28">
        <v>146</v>
      </c>
      <c r="J17" s="28">
        <v>2716.34</v>
      </c>
      <c r="K17" s="28">
        <v>98</v>
      </c>
      <c r="L17" s="28">
        <v>2716.34</v>
      </c>
      <c r="M17" s="28">
        <v>3135.64</v>
      </c>
      <c r="N17" s="28">
        <v>0</v>
      </c>
      <c r="O17" s="28">
        <v>10</v>
      </c>
      <c r="P17" s="28">
        <v>0</v>
      </c>
      <c r="Q17" s="29">
        <v>1726.27</v>
      </c>
    </row>
    <row r="18" spans="1:17" ht="15">
      <c r="A18" s="26" t="s">
        <v>515</v>
      </c>
      <c r="B18" s="27" t="s">
        <v>514</v>
      </c>
      <c r="C18" s="28">
        <v>14</v>
      </c>
      <c r="D18" s="28">
        <v>14</v>
      </c>
      <c r="E18" s="28">
        <v>0</v>
      </c>
      <c r="F18" s="28">
        <v>5</v>
      </c>
      <c r="G18" s="28">
        <v>0</v>
      </c>
      <c r="H18" s="28">
        <v>0</v>
      </c>
      <c r="I18" s="28">
        <v>1</v>
      </c>
      <c r="J18" s="28">
        <v>2829</v>
      </c>
      <c r="K18" s="28">
        <v>2829</v>
      </c>
      <c r="L18" s="28">
        <v>2829</v>
      </c>
      <c r="M18" s="28">
        <v>3144</v>
      </c>
      <c r="N18" s="28">
        <v>0</v>
      </c>
      <c r="O18" s="28">
        <v>0</v>
      </c>
      <c r="P18" s="28">
        <v>0</v>
      </c>
      <c r="Q18" s="29">
        <v>2263</v>
      </c>
    </row>
    <row r="19" spans="1:17" ht="15">
      <c r="A19" s="26" t="s">
        <v>513</v>
      </c>
      <c r="B19" s="27" t="s">
        <v>512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v>0</v>
      </c>
    </row>
    <row r="20" spans="1:17" ht="15">
      <c r="A20" s="26" t="s">
        <v>511</v>
      </c>
      <c r="B20" s="27" t="s">
        <v>510</v>
      </c>
      <c r="C20" s="28">
        <v>14</v>
      </c>
      <c r="D20" s="28">
        <v>14</v>
      </c>
      <c r="E20" s="28">
        <v>0</v>
      </c>
      <c r="F20" s="28">
        <v>5</v>
      </c>
      <c r="G20" s="28">
        <v>0</v>
      </c>
      <c r="H20" s="28">
        <v>0</v>
      </c>
      <c r="I20" s="28">
        <v>1</v>
      </c>
      <c r="J20" s="28">
        <v>2829</v>
      </c>
      <c r="K20" s="28">
        <v>2829</v>
      </c>
      <c r="L20" s="28">
        <v>2829</v>
      </c>
      <c r="M20" s="28">
        <v>3144</v>
      </c>
      <c r="N20" s="28">
        <v>0</v>
      </c>
      <c r="O20" s="28">
        <v>0</v>
      </c>
      <c r="P20" s="28">
        <v>0</v>
      </c>
      <c r="Q20" s="29">
        <v>2263</v>
      </c>
    </row>
    <row r="21" spans="1:17" ht="15">
      <c r="A21" s="26" t="s">
        <v>509</v>
      </c>
      <c r="B21" s="27" t="s">
        <v>508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9">
        <v>0</v>
      </c>
    </row>
    <row r="22" spans="1:17" ht="15">
      <c r="A22" s="26" t="s">
        <v>507</v>
      </c>
      <c r="B22" s="27" t="s">
        <v>506</v>
      </c>
      <c r="C22" s="28">
        <v>144314</v>
      </c>
      <c r="D22" s="28">
        <v>292384</v>
      </c>
      <c r="E22" s="28">
        <v>205558</v>
      </c>
      <c r="F22" s="28">
        <v>3</v>
      </c>
      <c r="G22" s="28">
        <v>0</v>
      </c>
      <c r="H22" s="28">
        <v>1932</v>
      </c>
      <c r="I22" s="28">
        <v>26250</v>
      </c>
      <c r="J22" s="28">
        <v>199283.45</v>
      </c>
      <c r="K22" s="28">
        <v>94480.28</v>
      </c>
      <c r="L22" s="28">
        <v>124647.45</v>
      </c>
      <c r="M22" s="28">
        <v>380007.88</v>
      </c>
      <c r="N22" s="28">
        <v>0</v>
      </c>
      <c r="O22" s="28">
        <v>2789.29</v>
      </c>
      <c r="P22" s="28">
        <v>0</v>
      </c>
      <c r="Q22" s="29">
        <v>255795.55</v>
      </c>
    </row>
    <row r="23" spans="1:17" ht="15">
      <c r="A23" s="26" t="s">
        <v>505</v>
      </c>
      <c r="B23" s="27" t="s">
        <v>504</v>
      </c>
      <c r="C23" s="28">
        <v>144311</v>
      </c>
      <c r="D23" s="28">
        <v>292381</v>
      </c>
      <c r="E23" s="28">
        <v>205558</v>
      </c>
      <c r="F23" s="28">
        <v>0</v>
      </c>
      <c r="G23" s="28">
        <v>0</v>
      </c>
      <c r="H23" s="28">
        <v>1932</v>
      </c>
      <c r="I23" s="28">
        <v>26250</v>
      </c>
      <c r="J23" s="28">
        <v>187287.49</v>
      </c>
      <c r="K23" s="28">
        <v>94435.28</v>
      </c>
      <c r="L23" s="28">
        <v>119339.49</v>
      </c>
      <c r="M23" s="28">
        <v>371940.35</v>
      </c>
      <c r="N23" s="28">
        <v>0</v>
      </c>
      <c r="O23" s="28">
        <v>2011.51</v>
      </c>
      <c r="P23" s="28">
        <v>0</v>
      </c>
      <c r="Q23" s="29">
        <v>248549.9</v>
      </c>
    </row>
    <row r="24" spans="1:17" ht="15">
      <c r="A24" s="26" t="s">
        <v>503</v>
      </c>
      <c r="B24" s="27" t="s">
        <v>502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9">
        <v>0</v>
      </c>
    </row>
    <row r="25" spans="1:17" ht="15">
      <c r="A25" s="26" t="s">
        <v>501</v>
      </c>
      <c r="B25" s="27" t="s">
        <v>500</v>
      </c>
      <c r="C25" s="28">
        <v>144311</v>
      </c>
      <c r="D25" s="28">
        <v>292381</v>
      </c>
      <c r="E25" s="28">
        <v>205558</v>
      </c>
      <c r="F25" s="28">
        <v>0</v>
      </c>
      <c r="G25" s="28">
        <v>0</v>
      </c>
      <c r="H25" s="28">
        <v>1932</v>
      </c>
      <c r="I25" s="28">
        <v>26250</v>
      </c>
      <c r="J25" s="28">
        <v>187287.49</v>
      </c>
      <c r="K25" s="28">
        <v>94435.28</v>
      </c>
      <c r="L25" s="28">
        <v>119339.49</v>
      </c>
      <c r="M25" s="28">
        <v>371940.35</v>
      </c>
      <c r="N25" s="28">
        <v>0</v>
      </c>
      <c r="O25" s="28">
        <v>2011.51</v>
      </c>
      <c r="P25" s="28">
        <v>0</v>
      </c>
      <c r="Q25" s="29">
        <v>248549.9</v>
      </c>
    </row>
    <row r="26" spans="1:17" ht="15">
      <c r="A26" s="26" t="s">
        <v>499</v>
      </c>
      <c r="B26" s="27" t="s">
        <v>498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9">
        <v>0</v>
      </c>
    </row>
    <row r="27" spans="1:17" ht="15">
      <c r="A27" s="26" t="s">
        <v>497</v>
      </c>
      <c r="B27" s="27" t="s">
        <v>496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9">
        <v>0</v>
      </c>
    </row>
    <row r="28" spans="1:17" ht="15">
      <c r="A28" s="26" t="s">
        <v>495</v>
      </c>
      <c r="B28" s="27" t="s">
        <v>494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9">
        <v>0</v>
      </c>
    </row>
    <row r="29" spans="1:17" ht="15">
      <c r="A29" s="26" t="s">
        <v>493</v>
      </c>
      <c r="B29" s="27" t="s">
        <v>492</v>
      </c>
      <c r="C29" s="28">
        <v>30563</v>
      </c>
      <c r="D29" s="28">
        <v>72485</v>
      </c>
      <c r="E29" s="28">
        <v>41751</v>
      </c>
      <c r="F29" s="28">
        <v>0</v>
      </c>
      <c r="G29" s="28">
        <v>0</v>
      </c>
      <c r="H29" s="28">
        <v>1038</v>
      </c>
      <c r="I29" s="28">
        <v>2116</v>
      </c>
      <c r="J29" s="28">
        <v>11995.96</v>
      </c>
      <c r="K29" s="28">
        <v>45</v>
      </c>
      <c r="L29" s="28">
        <v>5307.96</v>
      </c>
      <c r="M29" s="28">
        <v>8067.53</v>
      </c>
      <c r="N29" s="28">
        <v>0</v>
      </c>
      <c r="O29" s="28">
        <v>777.78</v>
      </c>
      <c r="P29" s="28">
        <v>0</v>
      </c>
      <c r="Q29" s="29">
        <v>7245.65</v>
      </c>
    </row>
    <row r="30" spans="1:17" ht="15">
      <c r="A30" s="26" t="s">
        <v>491</v>
      </c>
      <c r="B30" s="27" t="s">
        <v>490</v>
      </c>
      <c r="C30" s="28">
        <v>29346</v>
      </c>
      <c r="D30" s="28">
        <v>34137</v>
      </c>
      <c r="E30" s="28">
        <v>4496</v>
      </c>
      <c r="F30" s="28">
        <v>0</v>
      </c>
      <c r="G30" s="28">
        <v>0</v>
      </c>
      <c r="H30" s="28">
        <v>0</v>
      </c>
      <c r="I30" s="28">
        <v>2006</v>
      </c>
      <c r="J30" s="28">
        <v>1301.27</v>
      </c>
      <c r="K30" s="28">
        <v>37</v>
      </c>
      <c r="L30" s="28">
        <v>451.27</v>
      </c>
      <c r="M30" s="28">
        <v>2532.38</v>
      </c>
      <c r="N30" s="28">
        <v>0</v>
      </c>
      <c r="O30" s="28">
        <v>440.54</v>
      </c>
      <c r="P30" s="28">
        <v>0</v>
      </c>
      <c r="Q30" s="29">
        <v>981.42</v>
      </c>
    </row>
    <row r="31" spans="1:17" ht="15">
      <c r="A31" s="26" t="s">
        <v>489</v>
      </c>
      <c r="B31" s="27" t="s">
        <v>488</v>
      </c>
      <c r="C31" s="28">
        <v>17673</v>
      </c>
      <c r="D31" s="28">
        <v>58832</v>
      </c>
      <c r="E31" s="28">
        <v>41273</v>
      </c>
      <c r="F31" s="28">
        <v>0</v>
      </c>
      <c r="G31" s="28">
        <v>0</v>
      </c>
      <c r="H31" s="28">
        <v>1009</v>
      </c>
      <c r="I31" s="28">
        <v>1479</v>
      </c>
      <c r="J31" s="28">
        <v>9072.93</v>
      </c>
      <c r="K31" s="28">
        <v>2</v>
      </c>
      <c r="L31" s="28">
        <v>3342.93</v>
      </c>
      <c r="M31" s="28">
        <v>4534.18</v>
      </c>
      <c r="N31" s="28">
        <v>0</v>
      </c>
      <c r="O31" s="28">
        <v>336.99</v>
      </c>
      <c r="P31" s="28">
        <v>0</v>
      </c>
      <c r="Q31" s="29">
        <v>5235.22</v>
      </c>
    </row>
    <row r="32" spans="1:17" ht="15">
      <c r="A32" s="26" t="s">
        <v>487</v>
      </c>
      <c r="B32" s="27" t="s">
        <v>486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9">
        <v>0</v>
      </c>
    </row>
    <row r="33" spans="1:17" ht="15">
      <c r="A33" s="26" t="s">
        <v>485</v>
      </c>
      <c r="B33" s="27" t="s">
        <v>484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9">
        <v>0</v>
      </c>
    </row>
    <row r="34" spans="1:17" ht="15">
      <c r="A34" s="26" t="s">
        <v>483</v>
      </c>
      <c r="B34" s="27" t="s">
        <v>482</v>
      </c>
      <c r="C34" s="28">
        <v>2347</v>
      </c>
      <c r="D34" s="28">
        <v>2653</v>
      </c>
      <c r="E34" s="28">
        <v>332</v>
      </c>
      <c r="F34" s="28">
        <v>0</v>
      </c>
      <c r="G34" s="28">
        <v>0</v>
      </c>
      <c r="H34" s="28">
        <v>29</v>
      </c>
      <c r="I34" s="28">
        <v>161</v>
      </c>
      <c r="J34" s="28">
        <v>1621.76</v>
      </c>
      <c r="K34" s="28">
        <v>6</v>
      </c>
      <c r="L34" s="28">
        <v>1513.76</v>
      </c>
      <c r="M34" s="28">
        <v>1000.97</v>
      </c>
      <c r="N34" s="28">
        <v>0</v>
      </c>
      <c r="O34" s="28">
        <v>0.25</v>
      </c>
      <c r="P34" s="28">
        <v>0</v>
      </c>
      <c r="Q34" s="29">
        <v>1029.01</v>
      </c>
    </row>
    <row r="35" spans="1:17" ht="15">
      <c r="A35" s="26" t="s">
        <v>481</v>
      </c>
      <c r="B35" s="27" t="s">
        <v>480</v>
      </c>
      <c r="C35" s="28">
        <v>3</v>
      </c>
      <c r="D35" s="28">
        <v>3</v>
      </c>
      <c r="E35" s="28">
        <v>0</v>
      </c>
      <c r="F35" s="28">
        <v>3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9">
        <v>0</v>
      </c>
    </row>
    <row r="36" spans="1:17" ht="15">
      <c r="A36" s="26" t="s">
        <v>479</v>
      </c>
      <c r="B36" s="27" t="s">
        <v>478</v>
      </c>
      <c r="C36" s="28">
        <v>3</v>
      </c>
      <c r="D36" s="28">
        <v>3</v>
      </c>
      <c r="E36" s="28">
        <v>0</v>
      </c>
      <c r="F36" s="28">
        <v>3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9">
        <v>0</v>
      </c>
    </row>
    <row r="37" spans="1:17" ht="15">
      <c r="A37" s="26" t="s">
        <v>477</v>
      </c>
      <c r="B37" s="27" t="s">
        <v>476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9">
        <v>0</v>
      </c>
    </row>
    <row r="38" spans="1:17" ht="15">
      <c r="A38" s="26" t="s">
        <v>475</v>
      </c>
      <c r="B38" s="27" t="s">
        <v>474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9">
        <v>0</v>
      </c>
    </row>
    <row r="39" spans="1:17" ht="15">
      <c r="A39" s="26" t="s">
        <v>473</v>
      </c>
      <c r="B39" s="27" t="s">
        <v>472</v>
      </c>
      <c r="C39" s="28">
        <v>6</v>
      </c>
      <c r="D39" s="28">
        <v>6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9">
        <v>1753</v>
      </c>
    </row>
    <row r="40" spans="1:17" ht="30">
      <c r="A40" s="26" t="s">
        <v>471</v>
      </c>
      <c r="B40" s="27" t="s">
        <v>470</v>
      </c>
      <c r="C40" s="28">
        <v>16785</v>
      </c>
      <c r="D40" s="28">
        <v>16807</v>
      </c>
      <c r="E40" s="28">
        <v>0</v>
      </c>
      <c r="F40" s="28">
        <v>0</v>
      </c>
      <c r="G40" s="28">
        <v>1488</v>
      </c>
      <c r="H40" s="28">
        <v>382</v>
      </c>
      <c r="I40" s="28">
        <v>1130</v>
      </c>
      <c r="J40" s="28">
        <v>181023.41</v>
      </c>
      <c r="K40" s="28">
        <v>37847.64</v>
      </c>
      <c r="L40" s="28">
        <v>181022.41</v>
      </c>
      <c r="M40" s="28">
        <v>179624.85</v>
      </c>
      <c r="N40" s="28">
        <v>0</v>
      </c>
      <c r="O40" s="28">
        <v>215.77</v>
      </c>
      <c r="P40" s="28">
        <v>0</v>
      </c>
      <c r="Q40" s="29">
        <v>145019.74</v>
      </c>
    </row>
    <row r="41" spans="1:17" ht="15">
      <c r="A41" s="26" t="s">
        <v>469</v>
      </c>
      <c r="B41" s="27" t="s">
        <v>468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9">
        <v>0</v>
      </c>
    </row>
    <row r="42" spans="1:17" ht="15">
      <c r="A42" s="26" t="s">
        <v>467</v>
      </c>
      <c r="B42" s="27" t="s">
        <v>466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9">
        <v>0</v>
      </c>
    </row>
    <row r="43" spans="1:17" ht="15">
      <c r="A43" s="26" t="s">
        <v>465</v>
      </c>
      <c r="B43" s="27" t="s">
        <v>464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9">
        <v>0</v>
      </c>
    </row>
    <row r="44" spans="1:17" ht="15">
      <c r="A44" s="26" t="s">
        <v>463</v>
      </c>
      <c r="B44" s="27" t="s">
        <v>462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9">
        <v>0</v>
      </c>
    </row>
    <row r="45" spans="1:17" ht="15">
      <c r="A45" s="30" t="s">
        <v>461</v>
      </c>
      <c r="B45" s="31" t="s">
        <v>460</v>
      </c>
      <c r="C45" s="32">
        <v>204977</v>
      </c>
      <c r="D45" s="32">
        <v>355431</v>
      </c>
      <c r="E45" s="32">
        <v>207787</v>
      </c>
      <c r="F45" s="32">
        <v>8</v>
      </c>
      <c r="G45" s="32">
        <v>10874</v>
      </c>
      <c r="H45" s="32">
        <v>3445</v>
      </c>
      <c r="I45" s="32">
        <v>28164</v>
      </c>
      <c r="J45" s="32">
        <v>656232.55</v>
      </c>
      <c r="K45" s="32">
        <v>176770.1</v>
      </c>
      <c r="L45" s="32">
        <v>580343.55</v>
      </c>
      <c r="M45" s="32">
        <v>820971.3</v>
      </c>
      <c r="N45" s="32">
        <v>0</v>
      </c>
      <c r="O45" s="32">
        <v>11294.1</v>
      </c>
      <c r="P45" s="32">
        <v>0</v>
      </c>
      <c r="Q45" s="33">
        <v>679297.85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3486-56EE-4BFB-8392-6BDD649F13AC}">
  <sheetPr>
    <outlinePr summaryBelow="0"/>
  </sheetPr>
  <dimension ref="A1:P45"/>
  <sheetViews>
    <sheetView zoomScale="80" zoomScaleNormal="80" workbookViewId="0" topLeftCell="A1">
      <pane ySplit="3" topLeftCell="A4" activePane="bottomLeft" state="frozen"/>
      <selection pane="bottomLeft" activeCell="L28" sqref="L28"/>
    </sheetView>
  </sheetViews>
  <sheetFormatPr defaultColWidth="9.140625" defaultRowHeight="15"/>
  <cols>
    <col min="1" max="1" width="52.00390625" style="7" customWidth="1"/>
    <col min="2" max="2" width="10.8515625" style="7" customWidth="1"/>
    <col min="3" max="16" width="16.421875" style="21" bestFit="1" customWidth="1"/>
    <col min="17" max="16384" width="9.140625" style="7" customWidth="1"/>
  </cols>
  <sheetData>
    <row r="1" ht="15">
      <c r="A1" s="6" t="s">
        <v>737</v>
      </c>
    </row>
    <row r="2" spans="1:16" ht="150">
      <c r="A2" s="38"/>
      <c r="B2" s="39"/>
      <c r="C2" s="22" t="s">
        <v>577</v>
      </c>
      <c r="D2" s="22" t="s">
        <v>576</v>
      </c>
      <c r="E2" s="22" t="s">
        <v>575</v>
      </c>
      <c r="F2" s="22" t="s">
        <v>574</v>
      </c>
      <c r="G2" s="22" t="s">
        <v>573</v>
      </c>
      <c r="H2" s="22" t="s">
        <v>572</v>
      </c>
      <c r="I2" s="22" t="s">
        <v>571</v>
      </c>
      <c r="J2" s="22" t="s">
        <v>570</v>
      </c>
      <c r="K2" s="22" t="s">
        <v>569</v>
      </c>
      <c r="L2" s="22" t="s">
        <v>568</v>
      </c>
      <c r="M2" s="22" t="s">
        <v>567</v>
      </c>
      <c r="N2" s="22" t="s">
        <v>566</v>
      </c>
      <c r="O2" s="22" t="s">
        <v>565</v>
      </c>
      <c r="P2" s="23" t="s">
        <v>564</v>
      </c>
    </row>
    <row r="3" spans="1:16" ht="15">
      <c r="A3" s="40"/>
      <c r="B3" s="41"/>
      <c r="C3" s="34" t="s">
        <v>201</v>
      </c>
      <c r="D3" s="34" t="s">
        <v>458</v>
      </c>
      <c r="E3" s="34" t="s">
        <v>563</v>
      </c>
      <c r="F3" s="34" t="s">
        <v>456</v>
      </c>
      <c r="G3" s="34" t="s">
        <v>454</v>
      </c>
      <c r="H3" s="34" t="s">
        <v>452</v>
      </c>
      <c r="I3" s="34" t="s">
        <v>450</v>
      </c>
      <c r="J3" s="34" t="s">
        <v>448</v>
      </c>
      <c r="K3" s="34" t="s">
        <v>562</v>
      </c>
      <c r="L3" s="34" t="s">
        <v>446</v>
      </c>
      <c r="M3" s="34" t="s">
        <v>444</v>
      </c>
      <c r="N3" s="34" t="s">
        <v>561</v>
      </c>
      <c r="O3" s="34" t="s">
        <v>560</v>
      </c>
      <c r="P3" s="35" t="s">
        <v>559</v>
      </c>
    </row>
    <row r="4" spans="1:16" ht="15">
      <c r="A4" s="26" t="s">
        <v>543</v>
      </c>
      <c r="B4" s="27" t="s">
        <v>542</v>
      </c>
      <c r="C4" s="28">
        <v>220210327.99</v>
      </c>
      <c r="D4" s="28">
        <v>776</v>
      </c>
      <c r="E4" s="28">
        <v>713</v>
      </c>
      <c r="F4" s="28">
        <v>75</v>
      </c>
      <c r="G4" s="28">
        <v>375</v>
      </c>
      <c r="H4" s="28">
        <v>364</v>
      </c>
      <c r="I4" s="28">
        <v>8</v>
      </c>
      <c r="J4" s="28">
        <v>8</v>
      </c>
      <c r="K4" s="28">
        <v>0</v>
      </c>
      <c r="L4" s="28">
        <v>1391</v>
      </c>
      <c r="M4" s="28">
        <v>464</v>
      </c>
      <c r="N4" s="28">
        <v>206</v>
      </c>
      <c r="O4" s="28">
        <v>255155.24</v>
      </c>
      <c r="P4" s="29">
        <v>75335.35</v>
      </c>
    </row>
    <row r="5" spans="1:16" ht="15">
      <c r="A5" s="26" t="s">
        <v>541</v>
      </c>
      <c r="B5" s="27" t="s">
        <v>540</v>
      </c>
      <c r="C5" s="28">
        <v>58153353.49</v>
      </c>
      <c r="D5" s="28">
        <v>607</v>
      </c>
      <c r="E5" s="28">
        <v>713</v>
      </c>
      <c r="F5" s="28">
        <v>38</v>
      </c>
      <c r="G5" s="28">
        <v>275</v>
      </c>
      <c r="H5" s="28">
        <v>361</v>
      </c>
      <c r="I5" s="28">
        <v>7</v>
      </c>
      <c r="J5" s="28">
        <v>5</v>
      </c>
      <c r="K5" s="28">
        <v>0</v>
      </c>
      <c r="L5" s="28">
        <v>1244</v>
      </c>
      <c r="M5" s="28">
        <v>464</v>
      </c>
      <c r="N5" s="28">
        <v>159</v>
      </c>
      <c r="O5" s="28">
        <v>227609.03</v>
      </c>
      <c r="P5" s="29">
        <v>75335.35</v>
      </c>
    </row>
    <row r="6" spans="1:16" ht="15">
      <c r="A6" s="26" t="s">
        <v>539</v>
      </c>
      <c r="B6" s="27" t="s">
        <v>538</v>
      </c>
      <c r="C6" s="28">
        <v>20332716.81</v>
      </c>
      <c r="D6" s="28">
        <v>475</v>
      </c>
      <c r="E6" s="28">
        <v>712</v>
      </c>
      <c r="F6" s="28">
        <v>5</v>
      </c>
      <c r="G6" s="28">
        <v>103</v>
      </c>
      <c r="H6" s="28">
        <v>360</v>
      </c>
      <c r="I6" s="28">
        <v>5</v>
      </c>
      <c r="J6" s="28">
        <v>0</v>
      </c>
      <c r="K6" s="28">
        <v>0</v>
      </c>
      <c r="L6" s="28">
        <v>1145</v>
      </c>
      <c r="M6" s="28">
        <v>464</v>
      </c>
      <c r="N6" s="28">
        <v>0</v>
      </c>
      <c r="O6" s="28">
        <v>223168.38</v>
      </c>
      <c r="P6" s="29">
        <v>75335.35</v>
      </c>
    </row>
    <row r="7" spans="1:16" ht="15">
      <c r="A7" s="26" t="s">
        <v>537</v>
      </c>
      <c r="B7" s="27" t="s">
        <v>536</v>
      </c>
      <c r="C7" s="28">
        <v>12537315.25</v>
      </c>
      <c r="D7" s="28">
        <v>294</v>
      </c>
      <c r="E7" s="28">
        <v>688</v>
      </c>
      <c r="F7" s="28">
        <v>4</v>
      </c>
      <c r="G7" s="28">
        <v>62</v>
      </c>
      <c r="H7" s="28">
        <v>313</v>
      </c>
      <c r="I7" s="28">
        <v>2</v>
      </c>
      <c r="J7" s="28">
        <v>0</v>
      </c>
      <c r="K7" s="28">
        <v>0</v>
      </c>
      <c r="L7" s="28">
        <v>942</v>
      </c>
      <c r="M7" s="28">
        <v>295</v>
      </c>
      <c r="N7" s="28">
        <v>0</v>
      </c>
      <c r="O7" s="28">
        <v>190553.38</v>
      </c>
      <c r="P7" s="29">
        <v>54813.35</v>
      </c>
    </row>
    <row r="8" spans="1:16" ht="15">
      <c r="A8" s="26" t="s">
        <v>535</v>
      </c>
      <c r="B8" s="27" t="s">
        <v>534</v>
      </c>
      <c r="C8" s="28">
        <v>336775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9">
        <v>0</v>
      </c>
    </row>
    <row r="9" spans="1:16" ht="15">
      <c r="A9" s="26" t="s">
        <v>533</v>
      </c>
      <c r="B9" s="27" t="s">
        <v>532</v>
      </c>
      <c r="C9" s="28">
        <v>2596608.56</v>
      </c>
      <c r="D9" s="28">
        <v>62</v>
      </c>
      <c r="E9" s="28">
        <v>18</v>
      </c>
      <c r="F9" s="28">
        <v>0</v>
      </c>
      <c r="G9" s="28">
        <v>9</v>
      </c>
      <c r="H9" s="28">
        <v>31</v>
      </c>
      <c r="I9" s="28">
        <v>0</v>
      </c>
      <c r="J9" s="28">
        <v>0</v>
      </c>
      <c r="K9" s="28">
        <v>0</v>
      </c>
      <c r="L9" s="28">
        <v>86</v>
      </c>
      <c r="M9" s="28">
        <v>66</v>
      </c>
      <c r="N9" s="28">
        <v>0</v>
      </c>
      <c r="O9" s="28">
        <v>15260</v>
      </c>
      <c r="P9" s="29">
        <v>8264</v>
      </c>
    </row>
    <row r="10" spans="1:16" ht="15">
      <c r="A10" s="26" t="s">
        <v>531</v>
      </c>
      <c r="B10" s="27" t="s">
        <v>530</v>
      </c>
      <c r="C10" s="28">
        <v>4829689</v>
      </c>
      <c r="D10" s="28">
        <v>113</v>
      </c>
      <c r="E10" s="28">
        <v>6</v>
      </c>
      <c r="F10" s="28">
        <v>1</v>
      </c>
      <c r="G10" s="28">
        <v>31</v>
      </c>
      <c r="H10" s="28">
        <v>16</v>
      </c>
      <c r="I10" s="28">
        <v>3</v>
      </c>
      <c r="J10" s="28">
        <v>0</v>
      </c>
      <c r="K10" s="28">
        <v>0</v>
      </c>
      <c r="L10" s="28">
        <v>111</v>
      </c>
      <c r="M10" s="28">
        <v>103</v>
      </c>
      <c r="N10" s="28">
        <v>0</v>
      </c>
      <c r="O10" s="28">
        <v>16944</v>
      </c>
      <c r="P10" s="29">
        <v>12258</v>
      </c>
    </row>
    <row r="11" spans="1:16" ht="15">
      <c r="A11" s="26" t="s">
        <v>529</v>
      </c>
      <c r="B11" s="27" t="s">
        <v>528</v>
      </c>
      <c r="C11" s="28">
        <v>32329</v>
      </c>
      <c r="D11" s="28">
        <v>6</v>
      </c>
      <c r="E11" s="28">
        <v>0</v>
      </c>
      <c r="F11" s="28">
        <v>0</v>
      </c>
      <c r="G11" s="28">
        <v>1</v>
      </c>
      <c r="H11" s="28">
        <v>0</v>
      </c>
      <c r="I11" s="28">
        <v>0</v>
      </c>
      <c r="J11" s="28">
        <v>0</v>
      </c>
      <c r="K11" s="28">
        <v>0</v>
      </c>
      <c r="L11" s="28">
        <v>6</v>
      </c>
      <c r="M11" s="28">
        <v>0</v>
      </c>
      <c r="N11" s="28">
        <v>0</v>
      </c>
      <c r="O11" s="28">
        <v>411</v>
      </c>
      <c r="P11" s="29">
        <v>0</v>
      </c>
    </row>
    <row r="12" spans="1:16" ht="15">
      <c r="A12" s="26" t="s">
        <v>527</v>
      </c>
      <c r="B12" s="27" t="s">
        <v>526</v>
      </c>
      <c r="C12" s="28">
        <v>37818444.68</v>
      </c>
      <c r="D12" s="28">
        <v>125</v>
      </c>
      <c r="E12" s="28">
        <v>0</v>
      </c>
      <c r="F12" s="28">
        <v>33</v>
      </c>
      <c r="G12" s="28">
        <v>169</v>
      </c>
      <c r="H12" s="28">
        <v>0</v>
      </c>
      <c r="I12" s="28">
        <v>2</v>
      </c>
      <c r="J12" s="28">
        <v>0</v>
      </c>
      <c r="K12" s="28">
        <v>0</v>
      </c>
      <c r="L12" s="28">
        <v>99</v>
      </c>
      <c r="M12" s="28">
        <v>0</v>
      </c>
      <c r="N12" s="28">
        <v>0</v>
      </c>
      <c r="O12" s="28">
        <v>4440.65</v>
      </c>
      <c r="P12" s="29">
        <v>0</v>
      </c>
    </row>
    <row r="13" spans="1:16" ht="15">
      <c r="A13" s="26" t="s">
        <v>525</v>
      </c>
      <c r="B13" s="27" t="s">
        <v>524</v>
      </c>
      <c r="C13" s="28">
        <v>18397361.37</v>
      </c>
      <c r="D13" s="28">
        <v>1</v>
      </c>
      <c r="E13" s="28">
        <v>0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0</v>
      </c>
      <c r="N13" s="28">
        <v>0</v>
      </c>
      <c r="O13" s="28">
        <v>981</v>
      </c>
      <c r="P13" s="29">
        <v>0</v>
      </c>
    </row>
    <row r="14" spans="1:16" ht="15">
      <c r="A14" s="26" t="s">
        <v>523</v>
      </c>
      <c r="B14" s="27" t="s">
        <v>522</v>
      </c>
      <c r="C14" s="28">
        <v>17464006.49</v>
      </c>
      <c r="D14" s="28">
        <v>118</v>
      </c>
      <c r="E14" s="28">
        <v>0</v>
      </c>
      <c r="F14" s="28">
        <v>32</v>
      </c>
      <c r="G14" s="28">
        <v>161</v>
      </c>
      <c r="H14" s="28">
        <v>0</v>
      </c>
      <c r="I14" s="28">
        <v>2</v>
      </c>
      <c r="J14" s="28">
        <v>0</v>
      </c>
      <c r="K14" s="28">
        <v>0</v>
      </c>
      <c r="L14" s="28">
        <v>90</v>
      </c>
      <c r="M14" s="28">
        <v>0</v>
      </c>
      <c r="N14" s="28">
        <v>0</v>
      </c>
      <c r="O14" s="28">
        <v>2812.65</v>
      </c>
      <c r="P14" s="29">
        <v>0</v>
      </c>
    </row>
    <row r="15" spans="1:16" ht="15">
      <c r="A15" s="26" t="s">
        <v>521</v>
      </c>
      <c r="B15" s="27" t="s">
        <v>520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9">
        <v>0</v>
      </c>
    </row>
    <row r="16" spans="1:16" ht="15">
      <c r="A16" s="26" t="s">
        <v>519</v>
      </c>
      <c r="B16" s="27" t="s">
        <v>518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</row>
    <row r="17" spans="1:16" ht="15">
      <c r="A17" s="26" t="s">
        <v>517</v>
      </c>
      <c r="B17" s="27" t="s">
        <v>516</v>
      </c>
      <c r="C17" s="28">
        <v>1957076.82</v>
      </c>
      <c r="D17" s="28">
        <v>13</v>
      </c>
      <c r="E17" s="28">
        <v>0</v>
      </c>
      <c r="F17" s="28">
        <v>2</v>
      </c>
      <c r="G17" s="28">
        <v>10</v>
      </c>
      <c r="H17" s="28">
        <v>0</v>
      </c>
      <c r="I17" s="28">
        <v>0</v>
      </c>
      <c r="J17" s="28">
        <v>0</v>
      </c>
      <c r="K17" s="28">
        <v>0</v>
      </c>
      <c r="L17" s="28">
        <v>7</v>
      </c>
      <c r="M17" s="28">
        <v>0</v>
      </c>
      <c r="N17" s="28">
        <v>0</v>
      </c>
      <c r="O17" s="28">
        <v>647</v>
      </c>
      <c r="P17" s="29">
        <v>0</v>
      </c>
    </row>
    <row r="18" spans="1:16" ht="15">
      <c r="A18" s="26" t="s">
        <v>515</v>
      </c>
      <c r="B18" s="27" t="s">
        <v>514</v>
      </c>
      <c r="C18" s="28">
        <v>2192</v>
      </c>
      <c r="D18" s="28">
        <v>0</v>
      </c>
      <c r="E18" s="28">
        <v>1</v>
      </c>
      <c r="F18" s="28">
        <v>0</v>
      </c>
      <c r="G18" s="28">
        <v>0</v>
      </c>
      <c r="H18" s="28">
        <v>1</v>
      </c>
      <c r="I18" s="28">
        <v>0</v>
      </c>
      <c r="J18" s="28">
        <v>5</v>
      </c>
      <c r="K18" s="28">
        <v>0</v>
      </c>
      <c r="L18" s="28">
        <v>0</v>
      </c>
      <c r="M18" s="28">
        <v>0</v>
      </c>
      <c r="N18" s="28">
        <v>159</v>
      </c>
      <c r="O18" s="28">
        <v>0</v>
      </c>
      <c r="P18" s="29">
        <v>0</v>
      </c>
    </row>
    <row r="19" spans="1:16" ht="15">
      <c r="A19" s="26" t="s">
        <v>513</v>
      </c>
      <c r="B19" s="27" t="s">
        <v>512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9">
        <v>0</v>
      </c>
    </row>
    <row r="20" spans="1:16" ht="15">
      <c r="A20" s="26" t="s">
        <v>511</v>
      </c>
      <c r="B20" s="27" t="s">
        <v>510</v>
      </c>
      <c r="C20" s="28">
        <v>2192</v>
      </c>
      <c r="D20" s="28">
        <v>0</v>
      </c>
      <c r="E20" s="28">
        <v>1</v>
      </c>
      <c r="F20" s="28">
        <v>0</v>
      </c>
      <c r="G20" s="28">
        <v>0</v>
      </c>
      <c r="H20" s="28">
        <v>1</v>
      </c>
      <c r="I20" s="28">
        <v>0</v>
      </c>
      <c r="J20" s="28">
        <v>5</v>
      </c>
      <c r="K20" s="28">
        <v>0</v>
      </c>
      <c r="L20" s="28">
        <v>0</v>
      </c>
      <c r="M20" s="28">
        <v>0</v>
      </c>
      <c r="N20" s="28">
        <v>159</v>
      </c>
      <c r="O20" s="28">
        <v>0</v>
      </c>
      <c r="P20" s="29">
        <v>0</v>
      </c>
    </row>
    <row r="21" spans="1:16" ht="15">
      <c r="A21" s="26" t="s">
        <v>509</v>
      </c>
      <c r="B21" s="27" t="s">
        <v>508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</row>
    <row r="22" spans="1:16" ht="15">
      <c r="A22" s="26" t="s">
        <v>507</v>
      </c>
      <c r="B22" s="27" t="s">
        <v>506</v>
      </c>
      <c r="C22" s="28">
        <v>162056974.5</v>
      </c>
      <c r="D22" s="28">
        <v>169</v>
      </c>
      <c r="E22" s="28">
        <v>0</v>
      </c>
      <c r="F22" s="28">
        <v>37</v>
      </c>
      <c r="G22" s="28">
        <v>100</v>
      </c>
      <c r="H22" s="28">
        <v>3</v>
      </c>
      <c r="I22" s="28">
        <v>1</v>
      </c>
      <c r="J22" s="28">
        <v>3</v>
      </c>
      <c r="K22" s="28">
        <v>0</v>
      </c>
      <c r="L22" s="28">
        <v>147</v>
      </c>
      <c r="M22" s="28">
        <v>0</v>
      </c>
      <c r="N22" s="28">
        <v>47</v>
      </c>
      <c r="O22" s="28">
        <v>27546.21</v>
      </c>
      <c r="P22" s="29">
        <v>0</v>
      </c>
    </row>
    <row r="23" spans="1:16" ht="15">
      <c r="A23" s="26" t="s">
        <v>505</v>
      </c>
      <c r="B23" s="27" t="s">
        <v>504</v>
      </c>
      <c r="C23" s="28">
        <v>107145230.04</v>
      </c>
      <c r="D23" s="28">
        <v>111</v>
      </c>
      <c r="E23" s="28">
        <v>0</v>
      </c>
      <c r="F23" s="28">
        <v>13</v>
      </c>
      <c r="G23" s="28">
        <v>95</v>
      </c>
      <c r="H23" s="28">
        <v>0</v>
      </c>
      <c r="I23" s="28">
        <v>1</v>
      </c>
      <c r="J23" s="28">
        <v>0</v>
      </c>
      <c r="K23" s="28">
        <v>0</v>
      </c>
      <c r="L23" s="28">
        <v>101</v>
      </c>
      <c r="M23" s="28">
        <v>0</v>
      </c>
      <c r="N23" s="28">
        <v>0</v>
      </c>
      <c r="O23" s="28">
        <v>25875.21</v>
      </c>
      <c r="P23" s="29">
        <v>0</v>
      </c>
    </row>
    <row r="24" spans="1:16" ht="15">
      <c r="A24" s="26" t="s">
        <v>503</v>
      </c>
      <c r="B24" s="27" t="s">
        <v>502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1:16" ht="15">
      <c r="A25" s="26" t="s">
        <v>501</v>
      </c>
      <c r="B25" s="27" t="s">
        <v>500</v>
      </c>
      <c r="C25" s="28">
        <v>107145230.04</v>
      </c>
      <c r="D25" s="28">
        <v>111</v>
      </c>
      <c r="E25" s="28">
        <v>0</v>
      </c>
      <c r="F25" s="28">
        <v>13</v>
      </c>
      <c r="G25" s="28">
        <v>95</v>
      </c>
      <c r="H25" s="28">
        <v>0</v>
      </c>
      <c r="I25" s="28">
        <v>1</v>
      </c>
      <c r="J25" s="28">
        <v>0</v>
      </c>
      <c r="K25" s="28">
        <v>0</v>
      </c>
      <c r="L25" s="28">
        <v>101</v>
      </c>
      <c r="M25" s="28">
        <v>0</v>
      </c>
      <c r="N25" s="28">
        <v>0</v>
      </c>
      <c r="O25" s="28">
        <v>25875.21</v>
      </c>
      <c r="P25" s="29">
        <v>0</v>
      </c>
    </row>
    <row r="26" spans="1:16" ht="15">
      <c r="A26" s="26" t="s">
        <v>499</v>
      </c>
      <c r="B26" s="27" t="s">
        <v>498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</row>
    <row r="27" spans="1:16" ht="15">
      <c r="A27" s="26" t="s">
        <v>497</v>
      </c>
      <c r="B27" s="27" t="s">
        <v>496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</row>
    <row r="28" spans="1:16" ht="15">
      <c r="A28" s="26" t="s">
        <v>495</v>
      </c>
      <c r="B28" s="27" t="s">
        <v>494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</row>
    <row r="29" spans="1:16" ht="15">
      <c r="A29" s="26" t="s">
        <v>493</v>
      </c>
      <c r="B29" s="27" t="s">
        <v>492</v>
      </c>
      <c r="C29" s="28">
        <v>54911554.46</v>
      </c>
      <c r="D29" s="28">
        <v>58</v>
      </c>
      <c r="E29" s="28">
        <v>0</v>
      </c>
      <c r="F29" s="28">
        <v>24</v>
      </c>
      <c r="G29" s="28">
        <v>5</v>
      </c>
      <c r="H29" s="28">
        <v>0</v>
      </c>
      <c r="I29" s="28">
        <v>0</v>
      </c>
      <c r="J29" s="28">
        <v>0</v>
      </c>
      <c r="K29" s="28">
        <v>0</v>
      </c>
      <c r="L29" s="28">
        <v>46</v>
      </c>
      <c r="M29" s="28">
        <v>0</v>
      </c>
      <c r="N29" s="28">
        <v>0</v>
      </c>
      <c r="O29" s="28">
        <v>1671</v>
      </c>
      <c r="P29" s="29">
        <v>0</v>
      </c>
    </row>
    <row r="30" spans="1:16" ht="15">
      <c r="A30" s="26" t="s">
        <v>491</v>
      </c>
      <c r="B30" s="27" t="s">
        <v>490</v>
      </c>
      <c r="C30" s="28">
        <v>18332193.73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1:16" ht="15">
      <c r="A31" s="26" t="s">
        <v>489</v>
      </c>
      <c r="B31" s="27" t="s">
        <v>488</v>
      </c>
      <c r="C31" s="28">
        <v>35599968.43</v>
      </c>
      <c r="D31" s="28">
        <v>51</v>
      </c>
      <c r="E31" s="28">
        <v>0</v>
      </c>
      <c r="F31" s="28">
        <v>22</v>
      </c>
      <c r="G31" s="28">
        <v>3</v>
      </c>
      <c r="H31" s="28">
        <v>0</v>
      </c>
      <c r="I31" s="28">
        <v>0</v>
      </c>
      <c r="J31" s="28">
        <v>0</v>
      </c>
      <c r="K31" s="28">
        <v>0</v>
      </c>
      <c r="L31" s="28">
        <v>42</v>
      </c>
      <c r="M31" s="28">
        <v>0</v>
      </c>
      <c r="N31" s="28">
        <v>0</v>
      </c>
      <c r="O31" s="28">
        <v>1498</v>
      </c>
      <c r="P31" s="29">
        <v>0</v>
      </c>
    </row>
    <row r="32" spans="1:16" ht="15">
      <c r="A32" s="26" t="s">
        <v>487</v>
      </c>
      <c r="B32" s="27" t="s">
        <v>486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v>0</v>
      </c>
    </row>
    <row r="33" spans="1:16" ht="15">
      <c r="A33" s="26" t="s">
        <v>485</v>
      </c>
      <c r="B33" s="27" t="s">
        <v>484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>
        <v>0</v>
      </c>
    </row>
    <row r="34" spans="1:16" ht="15">
      <c r="A34" s="26" t="s">
        <v>483</v>
      </c>
      <c r="B34" s="27" t="s">
        <v>482</v>
      </c>
      <c r="C34" s="28">
        <v>979392.3</v>
      </c>
      <c r="D34" s="28">
        <v>7</v>
      </c>
      <c r="E34" s="28">
        <v>0</v>
      </c>
      <c r="F34" s="28">
        <v>2</v>
      </c>
      <c r="G34" s="28">
        <v>2</v>
      </c>
      <c r="H34" s="28">
        <v>0</v>
      </c>
      <c r="I34" s="28">
        <v>0</v>
      </c>
      <c r="J34" s="28">
        <v>0</v>
      </c>
      <c r="K34" s="28">
        <v>0</v>
      </c>
      <c r="L34" s="28">
        <v>4</v>
      </c>
      <c r="M34" s="28">
        <v>0</v>
      </c>
      <c r="N34" s="28">
        <v>0</v>
      </c>
      <c r="O34" s="28">
        <v>173</v>
      </c>
      <c r="P34" s="29">
        <v>0</v>
      </c>
    </row>
    <row r="35" spans="1:16" ht="15">
      <c r="A35" s="26" t="s">
        <v>481</v>
      </c>
      <c r="B35" s="27" t="s">
        <v>480</v>
      </c>
      <c r="C35" s="28">
        <v>190</v>
      </c>
      <c r="D35" s="28">
        <v>0</v>
      </c>
      <c r="E35" s="28">
        <v>0</v>
      </c>
      <c r="F35" s="28">
        <v>0</v>
      </c>
      <c r="G35" s="28">
        <v>0</v>
      </c>
      <c r="H35" s="28">
        <v>3</v>
      </c>
      <c r="I35" s="28">
        <v>0</v>
      </c>
      <c r="J35" s="28">
        <v>3</v>
      </c>
      <c r="K35" s="28">
        <v>0</v>
      </c>
      <c r="L35" s="28">
        <v>0</v>
      </c>
      <c r="M35" s="28">
        <v>0</v>
      </c>
      <c r="N35" s="28">
        <v>47</v>
      </c>
      <c r="O35" s="28">
        <v>0</v>
      </c>
      <c r="P35" s="29">
        <v>0</v>
      </c>
    </row>
    <row r="36" spans="1:16" ht="15">
      <c r="A36" s="26" t="s">
        <v>479</v>
      </c>
      <c r="B36" s="27" t="s">
        <v>478</v>
      </c>
      <c r="C36" s="28">
        <v>190</v>
      </c>
      <c r="D36" s="28">
        <v>0</v>
      </c>
      <c r="E36" s="28">
        <v>0</v>
      </c>
      <c r="F36" s="28">
        <v>0</v>
      </c>
      <c r="G36" s="28">
        <v>0</v>
      </c>
      <c r="H36" s="28">
        <v>3</v>
      </c>
      <c r="I36" s="28">
        <v>0</v>
      </c>
      <c r="J36" s="28">
        <v>3</v>
      </c>
      <c r="K36" s="28">
        <v>0</v>
      </c>
      <c r="L36" s="28">
        <v>0</v>
      </c>
      <c r="M36" s="28">
        <v>0</v>
      </c>
      <c r="N36" s="28">
        <v>47</v>
      </c>
      <c r="O36" s="28">
        <v>0</v>
      </c>
      <c r="P36" s="29">
        <v>0</v>
      </c>
    </row>
    <row r="37" spans="1:16" ht="15">
      <c r="A37" s="26" t="s">
        <v>477</v>
      </c>
      <c r="B37" s="27" t="s">
        <v>476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v>0</v>
      </c>
    </row>
    <row r="38" spans="1:16" ht="15">
      <c r="A38" s="26" t="s">
        <v>475</v>
      </c>
      <c r="B38" s="27" t="s">
        <v>474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9">
        <v>0</v>
      </c>
    </row>
    <row r="39" spans="1:16" ht="15">
      <c r="A39" s="26" t="s">
        <v>473</v>
      </c>
      <c r="B39" s="27" t="s">
        <v>472</v>
      </c>
      <c r="C39" s="28">
        <v>2512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9">
        <v>0</v>
      </c>
    </row>
    <row r="40" spans="1:16" ht="30">
      <c r="A40" s="26" t="s">
        <v>471</v>
      </c>
      <c r="B40" s="27" t="s">
        <v>470</v>
      </c>
      <c r="C40" s="28">
        <v>10710754.81</v>
      </c>
      <c r="D40" s="28">
        <v>155</v>
      </c>
      <c r="E40" s="28">
        <v>8</v>
      </c>
      <c r="F40" s="28">
        <v>8</v>
      </c>
      <c r="G40" s="28">
        <v>25</v>
      </c>
      <c r="H40" s="28">
        <v>0</v>
      </c>
      <c r="I40" s="28">
        <v>2</v>
      </c>
      <c r="J40" s="28">
        <v>0</v>
      </c>
      <c r="K40" s="28">
        <v>0</v>
      </c>
      <c r="L40" s="28">
        <v>146</v>
      </c>
      <c r="M40" s="28">
        <v>122</v>
      </c>
      <c r="N40" s="28">
        <v>0</v>
      </c>
      <c r="O40" s="28">
        <v>21277</v>
      </c>
      <c r="P40" s="29">
        <v>14703</v>
      </c>
    </row>
    <row r="41" spans="1:16" ht="15">
      <c r="A41" s="26" t="s">
        <v>469</v>
      </c>
      <c r="B41" s="27" t="s">
        <v>468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9">
        <v>0</v>
      </c>
    </row>
    <row r="42" spans="1:16" ht="15">
      <c r="A42" s="26" t="s">
        <v>467</v>
      </c>
      <c r="B42" s="27" t="s">
        <v>466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0</v>
      </c>
    </row>
    <row r="43" spans="1:16" ht="15">
      <c r="A43" s="26" t="s">
        <v>465</v>
      </c>
      <c r="B43" s="27" t="s">
        <v>464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9">
        <v>0</v>
      </c>
    </row>
    <row r="44" spans="1:16" ht="15">
      <c r="A44" s="26" t="s">
        <v>463</v>
      </c>
      <c r="B44" s="27" t="s">
        <v>462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9">
        <v>0</v>
      </c>
    </row>
    <row r="45" spans="1:16" ht="15">
      <c r="A45" s="30" t="s">
        <v>461</v>
      </c>
      <c r="B45" s="31" t="s">
        <v>460</v>
      </c>
      <c r="C45" s="32">
        <v>230923594.8</v>
      </c>
      <c r="D45" s="32">
        <v>931</v>
      </c>
      <c r="E45" s="32">
        <v>721</v>
      </c>
      <c r="F45" s="32">
        <v>83</v>
      </c>
      <c r="G45" s="32">
        <v>400</v>
      </c>
      <c r="H45" s="32">
        <v>364</v>
      </c>
      <c r="I45" s="32">
        <v>10</v>
      </c>
      <c r="J45" s="32">
        <v>8</v>
      </c>
      <c r="K45" s="32">
        <v>0</v>
      </c>
      <c r="L45" s="32">
        <v>1537</v>
      </c>
      <c r="M45" s="32">
        <v>586</v>
      </c>
      <c r="N45" s="32">
        <v>206</v>
      </c>
      <c r="O45" s="32">
        <v>276432.24</v>
      </c>
      <c r="P45" s="33">
        <v>90038.35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F8B78-AC64-41EA-8633-376C9D1552EC}">
  <sheetPr>
    <outlinePr summaryBelow="0"/>
  </sheetPr>
  <dimension ref="A1:H45"/>
  <sheetViews>
    <sheetView zoomScale="80" zoomScaleNormal="80" workbookViewId="0" topLeftCell="A1">
      <pane ySplit="3" topLeftCell="A4" activePane="bottomLeft" state="frozen"/>
      <selection pane="bottomLeft" activeCell="C20" sqref="C20"/>
    </sheetView>
  </sheetViews>
  <sheetFormatPr defaultColWidth="9.140625" defaultRowHeight="15"/>
  <cols>
    <col min="1" max="1" width="49.421875" style="7" customWidth="1"/>
    <col min="2" max="2" width="9.7109375" style="7" customWidth="1"/>
    <col min="3" max="8" width="16.421875" style="21" bestFit="1" customWidth="1"/>
    <col min="9" max="16384" width="9.140625" style="7" customWidth="1"/>
  </cols>
  <sheetData>
    <row r="1" ht="15">
      <c r="A1" s="6" t="s">
        <v>738</v>
      </c>
    </row>
    <row r="2" spans="1:8" ht="105">
      <c r="A2" s="38"/>
      <c r="B2" s="39"/>
      <c r="C2" s="22" t="s">
        <v>586</v>
      </c>
      <c r="D2" s="22" t="s">
        <v>585</v>
      </c>
      <c r="E2" s="22" t="s">
        <v>584</v>
      </c>
      <c r="F2" s="22" t="s">
        <v>583</v>
      </c>
      <c r="G2" s="22" t="s">
        <v>582</v>
      </c>
      <c r="H2" s="23" t="s">
        <v>581</v>
      </c>
    </row>
    <row r="3" spans="1:8" ht="15">
      <c r="A3" s="40"/>
      <c r="B3" s="41"/>
      <c r="C3" s="34" t="s">
        <v>561</v>
      </c>
      <c r="D3" s="34" t="s">
        <v>560</v>
      </c>
      <c r="E3" s="34" t="s">
        <v>559</v>
      </c>
      <c r="F3" s="34" t="s">
        <v>580</v>
      </c>
      <c r="G3" s="34" t="s">
        <v>579</v>
      </c>
      <c r="H3" s="35" t="s">
        <v>578</v>
      </c>
    </row>
    <row r="4" spans="1:8" ht="15">
      <c r="A4" s="26" t="s">
        <v>543</v>
      </c>
      <c r="B4" s="27" t="s">
        <v>542</v>
      </c>
      <c r="C4" s="28">
        <v>0</v>
      </c>
      <c r="D4" s="28">
        <v>2838.68</v>
      </c>
      <c r="E4" s="28">
        <v>0</v>
      </c>
      <c r="F4" s="28">
        <v>0</v>
      </c>
      <c r="G4" s="28">
        <v>0</v>
      </c>
      <c r="H4" s="29">
        <v>0</v>
      </c>
    </row>
    <row r="5" spans="1:8" ht="15">
      <c r="A5" s="26" t="s">
        <v>541</v>
      </c>
      <c r="B5" s="27" t="s">
        <v>540</v>
      </c>
      <c r="C5" s="28">
        <v>0</v>
      </c>
      <c r="D5" s="28">
        <v>1790</v>
      </c>
      <c r="E5" s="28">
        <v>0</v>
      </c>
      <c r="F5" s="28">
        <v>0</v>
      </c>
      <c r="G5" s="28">
        <v>0</v>
      </c>
      <c r="H5" s="29">
        <v>0</v>
      </c>
    </row>
    <row r="6" spans="1:8" ht="15">
      <c r="A6" s="26" t="s">
        <v>539</v>
      </c>
      <c r="B6" s="27" t="s">
        <v>538</v>
      </c>
      <c r="C6" s="28">
        <v>0</v>
      </c>
      <c r="D6" s="28">
        <v>1057</v>
      </c>
      <c r="E6" s="28">
        <v>0</v>
      </c>
      <c r="F6" s="28">
        <v>0</v>
      </c>
      <c r="G6" s="28">
        <v>0</v>
      </c>
      <c r="H6" s="29">
        <v>0</v>
      </c>
    </row>
    <row r="7" spans="1:8" ht="15">
      <c r="A7" s="26" t="s">
        <v>537</v>
      </c>
      <c r="B7" s="27" t="s">
        <v>536</v>
      </c>
      <c r="C7" s="28">
        <v>0</v>
      </c>
      <c r="D7" s="28">
        <v>368</v>
      </c>
      <c r="E7" s="28">
        <v>0</v>
      </c>
      <c r="F7" s="28">
        <v>0</v>
      </c>
      <c r="G7" s="28">
        <v>0</v>
      </c>
      <c r="H7" s="29">
        <v>0</v>
      </c>
    </row>
    <row r="8" spans="1:8" ht="15">
      <c r="A8" s="26" t="s">
        <v>535</v>
      </c>
      <c r="B8" s="27" t="s">
        <v>534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9">
        <v>0</v>
      </c>
    </row>
    <row r="9" spans="1:8" ht="15">
      <c r="A9" s="26" t="s">
        <v>533</v>
      </c>
      <c r="B9" s="27" t="s">
        <v>532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9">
        <v>0</v>
      </c>
    </row>
    <row r="10" spans="1:8" ht="15">
      <c r="A10" s="26" t="s">
        <v>531</v>
      </c>
      <c r="B10" s="27" t="s">
        <v>530</v>
      </c>
      <c r="C10" s="28">
        <v>0</v>
      </c>
      <c r="D10" s="28">
        <v>689</v>
      </c>
      <c r="E10" s="28">
        <v>0</v>
      </c>
      <c r="F10" s="28">
        <v>0</v>
      </c>
      <c r="G10" s="28">
        <v>0</v>
      </c>
      <c r="H10" s="29">
        <v>0</v>
      </c>
    </row>
    <row r="11" spans="1:8" ht="15">
      <c r="A11" s="26" t="s">
        <v>529</v>
      </c>
      <c r="B11" s="27" t="s">
        <v>528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 ht="15">
      <c r="A12" s="26" t="s">
        <v>527</v>
      </c>
      <c r="B12" s="27" t="s">
        <v>526</v>
      </c>
      <c r="C12" s="28">
        <v>0</v>
      </c>
      <c r="D12" s="28">
        <v>733</v>
      </c>
      <c r="E12" s="28">
        <v>0</v>
      </c>
      <c r="F12" s="28">
        <v>0</v>
      </c>
      <c r="G12" s="28">
        <v>0</v>
      </c>
      <c r="H12" s="29">
        <v>0</v>
      </c>
    </row>
    <row r="13" spans="1:8" ht="15">
      <c r="A13" s="26" t="s">
        <v>525</v>
      </c>
      <c r="B13" s="27" t="s">
        <v>524</v>
      </c>
      <c r="C13" s="28">
        <v>0</v>
      </c>
      <c r="D13" s="28">
        <v>294</v>
      </c>
      <c r="E13" s="28">
        <v>0</v>
      </c>
      <c r="F13" s="28">
        <v>0</v>
      </c>
      <c r="G13" s="28">
        <v>0</v>
      </c>
      <c r="H13" s="29">
        <v>0</v>
      </c>
    </row>
    <row r="14" spans="1:8" ht="15">
      <c r="A14" s="26" t="s">
        <v>523</v>
      </c>
      <c r="B14" s="27" t="s">
        <v>522</v>
      </c>
      <c r="C14" s="28">
        <v>0</v>
      </c>
      <c r="D14" s="28">
        <v>439</v>
      </c>
      <c r="E14" s="28">
        <v>0</v>
      </c>
      <c r="F14" s="28">
        <v>0</v>
      </c>
      <c r="G14" s="28">
        <v>0</v>
      </c>
      <c r="H14" s="29">
        <v>0</v>
      </c>
    </row>
    <row r="15" spans="1:8" ht="15">
      <c r="A15" s="26" t="s">
        <v>521</v>
      </c>
      <c r="B15" s="27" t="s">
        <v>520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ht="15">
      <c r="A16" s="26" t="s">
        <v>519</v>
      </c>
      <c r="B16" s="27" t="s">
        <v>518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</row>
    <row r="17" spans="1:8" ht="15">
      <c r="A17" s="26" t="s">
        <v>517</v>
      </c>
      <c r="B17" s="27" t="s">
        <v>516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9">
        <v>0</v>
      </c>
    </row>
    <row r="18" spans="1:8" ht="15">
      <c r="A18" s="26" t="s">
        <v>515</v>
      </c>
      <c r="B18" s="27" t="s">
        <v>514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>
        <v>0</v>
      </c>
    </row>
    <row r="19" spans="1:8" ht="15">
      <c r="A19" s="26" t="s">
        <v>513</v>
      </c>
      <c r="B19" s="27" t="s">
        <v>512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9">
        <v>0</v>
      </c>
    </row>
    <row r="20" spans="1:8" ht="15">
      <c r="A20" s="26" t="s">
        <v>511</v>
      </c>
      <c r="B20" s="27" t="s">
        <v>510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9">
        <v>0</v>
      </c>
    </row>
    <row r="21" spans="1:8" ht="15">
      <c r="A21" s="26" t="s">
        <v>509</v>
      </c>
      <c r="B21" s="27" t="s">
        <v>508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ht="15">
      <c r="A22" s="26" t="s">
        <v>507</v>
      </c>
      <c r="B22" s="27" t="s">
        <v>506</v>
      </c>
      <c r="C22" s="28">
        <v>0</v>
      </c>
      <c r="D22" s="28">
        <v>1048.68</v>
      </c>
      <c r="E22" s="28">
        <v>0</v>
      </c>
      <c r="F22" s="28">
        <v>0</v>
      </c>
      <c r="G22" s="28">
        <v>0</v>
      </c>
      <c r="H22" s="29">
        <v>0</v>
      </c>
    </row>
    <row r="23" spans="1:8" ht="15">
      <c r="A23" s="26" t="s">
        <v>505</v>
      </c>
      <c r="B23" s="27" t="s">
        <v>504</v>
      </c>
      <c r="C23" s="28">
        <v>0</v>
      </c>
      <c r="D23" s="28">
        <v>1048.68</v>
      </c>
      <c r="E23" s="28">
        <v>0</v>
      </c>
      <c r="F23" s="28">
        <v>0</v>
      </c>
      <c r="G23" s="28">
        <v>0</v>
      </c>
      <c r="H23" s="29">
        <v>0</v>
      </c>
    </row>
    <row r="24" spans="1:8" ht="15">
      <c r="A24" s="26" t="s">
        <v>503</v>
      </c>
      <c r="B24" s="27" t="s">
        <v>502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ht="15">
      <c r="A25" s="26" t="s">
        <v>501</v>
      </c>
      <c r="B25" s="27" t="s">
        <v>500</v>
      </c>
      <c r="C25" s="28">
        <v>0</v>
      </c>
      <c r="D25" s="28">
        <v>1048.68</v>
      </c>
      <c r="E25" s="28">
        <v>0</v>
      </c>
      <c r="F25" s="28">
        <v>0</v>
      </c>
      <c r="G25" s="28">
        <v>0</v>
      </c>
      <c r="H25" s="29">
        <v>0</v>
      </c>
    </row>
    <row r="26" spans="1:8" ht="15">
      <c r="A26" s="26" t="s">
        <v>499</v>
      </c>
      <c r="B26" s="27" t="s">
        <v>498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9">
        <v>0</v>
      </c>
    </row>
    <row r="27" spans="1:8" ht="15">
      <c r="A27" s="26" t="s">
        <v>497</v>
      </c>
      <c r="B27" s="27" t="s">
        <v>496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9">
        <v>0</v>
      </c>
    </row>
    <row r="28" spans="1:8" ht="15">
      <c r="A28" s="26" t="s">
        <v>495</v>
      </c>
      <c r="B28" s="27" t="s">
        <v>494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ht="15">
      <c r="A29" s="26" t="s">
        <v>493</v>
      </c>
      <c r="B29" s="27" t="s">
        <v>492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9">
        <v>0</v>
      </c>
    </row>
    <row r="30" spans="1:8" ht="15">
      <c r="A30" s="26" t="s">
        <v>491</v>
      </c>
      <c r="B30" s="27" t="s">
        <v>490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9">
        <v>0</v>
      </c>
    </row>
    <row r="31" spans="1:8" ht="15">
      <c r="A31" s="26" t="s">
        <v>489</v>
      </c>
      <c r="B31" s="27" t="s">
        <v>488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9">
        <v>0</v>
      </c>
    </row>
    <row r="32" spans="1:8" ht="15">
      <c r="A32" s="26" t="s">
        <v>487</v>
      </c>
      <c r="B32" s="27" t="s">
        <v>486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9">
        <v>0</v>
      </c>
    </row>
    <row r="33" spans="1:8" ht="15">
      <c r="A33" s="26" t="s">
        <v>485</v>
      </c>
      <c r="B33" s="27" t="s">
        <v>484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</row>
    <row r="34" spans="1:8" ht="15">
      <c r="A34" s="26" t="s">
        <v>483</v>
      </c>
      <c r="B34" s="27" t="s">
        <v>482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15">
      <c r="A35" s="26" t="s">
        <v>481</v>
      </c>
      <c r="B35" s="27" t="s">
        <v>480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ht="15">
      <c r="A36" s="26" t="s">
        <v>479</v>
      </c>
      <c r="B36" s="27" t="s">
        <v>478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9">
        <v>0</v>
      </c>
    </row>
    <row r="37" spans="1:8" ht="15">
      <c r="A37" s="26" t="s">
        <v>477</v>
      </c>
      <c r="B37" s="27" t="s">
        <v>476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</row>
    <row r="38" spans="1:8" ht="15">
      <c r="A38" s="26" t="s">
        <v>475</v>
      </c>
      <c r="B38" s="27" t="s">
        <v>474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 ht="15">
      <c r="A39" s="26" t="s">
        <v>473</v>
      </c>
      <c r="B39" s="27" t="s">
        <v>472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9">
        <v>0</v>
      </c>
    </row>
    <row r="40" spans="1:8" ht="30">
      <c r="A40" s="26" t="s">
        <v>471</v>
      </c>
      <c r="B40" s="27" t="s">
        <v>470</v>
      </c>
      <c r="C40" s="28">
        <v>0</v>
      </c>
      <c r="D40" s="28">
        <v>815</v>
      </c>
      <c r="E40" s="28">
        <v>0</v>
      </c>
      <c r="F40" s="28">
        <v>0</v>
      </c>
      <c r="G40" s="28">
        <v>0</v>
      </c>
      <c r="H40" s="29">
        <v>0</v>
      </c>
    </row>
    <row r="41" spans="1:8" ht="15">
      <c r="A41" s="26" t="s">
        <v>469</v>
      </c>
      <c r="B41" s="27" t="s">
        <v>468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</row>
    <row r="42" spans="1:8" ht="15">
      <c r="A42" s="26" t="s">
        <v>467</v>
      </c>
      <c r="B42" s="27" t="s">
        <v>466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9">
        <v>0</v>
      </c>
    </row>
    <row r="43" spans="1:8" ht="15">
      <c r="A43" s="26" t="s">
        <v>465</v>
      </c>
      <c r="B43" s="27" t="s">
        <v>464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ht="15">
      <c r="A44" s="26" t="s">
        <v>463</v>
      </c>
      <c r="B44" s="27" t="s">
        <v>462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9">
        <v>0</v>
      </c>
    </row>
    <row r="45" spans="1:8" ht="15">
      <c r="A45" s="30" t="s">
        <v>461</v>
      </c>
      <c r="B45" s="31" t="s">
        <v>460</v>
      </c>
      <c r="C45" s="32">
        <v>0</v>
      </c>
      <c r="D45" s="32">
        <v>3653.68</v>
      </c>
      <c r="E45" s="32">
        <v>0</v>
      </c>
      <c r="F45" s="32">
        <v>0</v>
      </c>
      <c r="G45" s="32">
        <v>0</v>
      </c>
      <c r="H45" s="33">
        <v>0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3247-9844-46BE-9279-ED709FFEB148}">
  <sheetPr>
    <outlinePr summaryBelow="0"/>
  </sheetPr>
  <dimension ref="A1:H45"/>
  <sheetViews>
    <sheetView zoomScale="80" zoomScaleNormal="80" workbookViewId="0" topLeftCell="A1">
      <pane ySplit="3" topLeftCell="A4" activePane="bottomLeft" state="frozen"/>
      <selection pane="bottomLeft" activeCell="K13" sqref="K13"/>
    </sheetView>
  </sheetViews>
  <sheetFormatPr defaultColWidth="9.140625" defaultRowHeight="15"/>
  <cols>
    <col min="1" max="1" width="48.00390625" style="7" customWidth="1"/>
    <col min="2" max="2" width="10.00390625" style="7" customWidth="1"/>
    <col min="3" max="8" width="16.421875" style="21" bestFit="1" customWidth="1"/>
    <col min="9" max="16384" width="9.140625" style="7" customWidth="1"/>
  </cols>
  <sheetData>
    <row r="1" ht="15">
      <c r="A1" s="6" t="s">
        <v>739</v>
      </c>
    </row>
    <row r="2" spans="1:8" ht="75">
      <c r="A2" s="38"/>
      <c r="B2" s="39"/>
      <c r="C2" s="22" t="s">
        <v>592</v>
      </c>
      <c r="D2" s="22" t="s">
        <v>591</v>
      </c>
      <c r="E2" s="22" t="s">
        <v>590</v>
      </c>
      <c r="F2" s="22" t="s">
        <v>589</v>
      </c>
      <c r="G2" s="22" t="s">
        <v>588</v>
      </c>
      <c r="H2" s="23" t="s">
        <v>587</v>
      </c>
    </row>
    <row r="3" spans="1:8" ht="15">
      <c r="A3" s="40"/>
      <c r="B3" s="41"/>
      <c r="C3" s="34" t="s">
        <v>201</v>
      </c>
      <c r="D3" s="34" t="s">
        <v>203</v>
      </c>
      <c r="E3" s="34" t="s">
        <v>205</v>
      </c>
      <c r="F3" s="34" t="s">
        <v>458</v>
      </c>
      <c r="G3" s="34" t="s">
        <v>561</v>
      </c>
      <c r="H3" s="35" t="s">
        <v>560</v>
      </c>
    </row>
    <row r="4" spans="1:8" ht="15">
      <c r="A4" s="26" t="s">
        <v>543</v>
      </c>
      <c r="B4" s="27" t="s">
        <v>542</v>
      </c>
      <c r="C4" s="28">
        <v>435.5</v>
      </c>
      <c r="D4" s="28">
        <v>78140.28</v>
      </c>
      <c r="E4" s="28">
        <v>77892.32</v>
      </c>
      <c r="F4" s="28">
        <v>377908.87</v>
      </c>
      <c r="G4" s="28">
        <v>1829.35</v>
      </c>
      <c r="H4" s="29">
        <v>120</v>
      </c>
    </row>
    <row r="5" spans="1:8" ht="15">
      <c r="A5" s="26" t="s">
        <v>541</v>
      </c>
      <c r="B5" s="27" t="s">
        <v>540</v>
      </c>
      <c r="C5" s="28">
        <v>219</v>
      </c>
      <c r="D5" s="28">
        <v>14703.06</v>
      </c>
      <c r="E5" s="28">
        <v>45433.16</v>
      </c>
      <c r="F5" s="28">
        <v>375675.15</v>
      </c>
      <c r="G5" s="28">
        <v>1408.65</v>
      </c>
      <c r="H5" s="29">
        <v>105</v>
      </c>
    </row>
    <row r="6" spans="1:8" ht="15">
      <c r="A6" s="26" t="s">
        <v>539</v>
      </c>
      <c r="B6" s="27" t="s">
        <v>538</v>
      </c>
      <c r="C6" s="28">
        <v>116</v>
      </c>
      <c r="D6" s="28">
        <v>12781</v>
      </c>
      <c r="E6" s="28">
        <v>39053.39</v>
      </c>
      <c r="F6" s="28">
        <v>375675.15</v>
      </c>
      <c r="G6" s="28">
        <v>732.65</v>
      </c>
      <c r="H6" s="29">
        <v>94</v>
      </c>
    </row>
    <row r="7" spans="1:8" ht="15">
      <c r="A7" s="26" t="s">
        <v>537</v>
      </c>
      <c r="B7" s="27" t="s">
        <v>536</v>
      </c>
      <c r="C7" s="28">
        <v>25</v>
      </c>
      <c r="D7" s="28">
        <v>5207.41</v>
      </c>
      <c r="E7" s="28">
        <v>23464.48</v>
      </c>
      <c r="F7" s="28">
        <v>202992.83</v>
      </c>
      <c r="G7" s="28">
        <v>201.65</v>
      </c>
      <c r="H7" s="29">
        <v>34</v>
      </c>
    </row>
    <row r="8" spans="1:8" ht="15">
      <c r="A8" s="26" t="s">
        <v>535</v>
      </c>
      <c r="B8" s="27" t="s">
        <v>534</v>
      </c>
      <c r="C8" s="28">
        <v>0</v>
      </c>
      <c r="D8" s="28">
        <v>144</v>
      </c>
      <c r="E8" s="28">
        <v>292</v>
      </c>
      <c r="F8" s="28">
        <v>0</v>
      </c>
      <c r="G8" s="28">
        <v>156</v>
      </c>
      <c r="H8" s="29">
        <v>2</v>
      </c>
    </row>
    <row r="9" spans="1:8" ht="15">
      <c r="A9" s="26" t="s">
        <v>533</v>
      </c>
      <c r="B9" s="27" t="s">
        <v>532</v>
      </c>
      <c r="C9" s="28">
        <v>0</v>
      </c>
      <c r="D9" s="28">
        <v>2326.59</v>
      </c>
      <c r="E9" s="28">
        <v>7459.91</v>
      </c>
      <c r="F9" s="28">
        <v>52454.32</v>
      </c>
      <c r="G9" s="28">
        <v>3</v>
      </c>
      <c r="H9" s="29">
        <v>18</v>
      </c>
    </row>
    <row r="10" spans="1:8" ht="15">
      <c r="A10" s="26" t="s">
        <v>531</v>
      </c>
      <c r="B10" s="27" t="s">
        <v>530</v>
      </c>
      <c r="C10" s="28">
        <v>91</v>
      </c>
      <c r="D10" s="28">
        <v>5083</v>
      </c>
      <c r="E10" s="28">
        <v>7662</v>
      </c>
      <c r="F10" s="28">
        <v>120228</v>
      </c>
      <c r="G10" s="28">
        <v>372</v>
      </c>
      <c r="H10" s="29">
        <v>40</v>
      </c>
    </row>
    <row r="11" spans="1:8" ht="15">
      <c r="A11" s="26" t="s">
        <v>529</v>
      </c>
      <c r="B11" s="27" t="s">
        <v>528</v>
      </c>
      <c r="C11" s="28">
        <v>0</v>
      </c>
      <c r="D11" s="28">
        <v>20</v>
      </c>
      <c r="E11" s="28">
        <v>175</v>
      </c>
      <c r="F11" s="28">
        <v>0</v>
      </c>
      <c r="G11" s="28">
        <v>0</v>
      </c>
      <c r="H11" s="29">
        <v>0</v>
      </c>
    </row>
    <row r="12" spans="1:8" ht="15">
      <c r="A12" s="26" t="s">
        <v>527</v>
      </c>
      <c r="B12" s="27" t="s">
        <v>526</v>
      </c>
      <c r="C12" s="28">
        <v>103</v>
      </c>
      <c r="D12" s="28">
        <v>1823.06</v>
      </c>
      <c r="E12" s="28">
        <v>5858.77</v>
      </c>
      <c r="F12" s="28">
        <v>0</v>
      </c>
      <c r="G12" s="28">
        <v>676</v>
      </c>
      <c r="H12" s="29">
        <v>8</v>
      </c>
    </row>
    <row r="13" spans="1:8" ht="15">
      <c r="A13" s="26" t="s">
        <v>525</v>
      </c>
      <c r="B13" s="27" t="s">
        <v>524</v>
      </c>
      <c r="C13" s="28">
        <v>0</v>
      </c>
      <c r="D13" s="28">
        <v>315.97</v>
      </c>
      <c r="E13" s="28">
        <v>3834.33</v>
      </c>
      <c r="F13" s="28">
        <v>0</v>
      </c>
      <c r="G13" s="28">
        <v>263</v>
      </c>
      <c r="H13" s="29">
        <v>3</v>
      </c>
    </row>
    <row r="14" spans="1:8" ht="15">
      <c r="A14" s="26" t="s">
        <v>523</v>
      </c>
      <c r="B14" s="27" t="s">
        <v>522</v>
      </c>
      <c r="C14" s="28">
        <v>94</v>
      </c>
      <c r="D14" s="28">
        <v>1314.42</v>
      </c>
      <c r="E14" s="28">
        <v>1599.4</v>
      </c>
      <c r="F14" s="28">
        <v>0</v>
      </c>
      <c r="G14" s="28">
        <v>410</v>
      </c>
      <c r="H14" s="29">
        <v>5</v>
      </c>
    </row>
    <row r="15" spans="1:8" ht="15">
      <c r="A15" s="26" t="s">
        <v>521</v>
      </c>
      <c r="B15" s="27" t="s">
        <v>520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ht="15">
      <c r="A16" s="26" t="s">
        <v>519</v>
      </c>
      <c r="B16" s="27" t="s">
        <v>518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</row>
    <row r="17" spans="1:8" ht="15">
      <c r="A17" s="26" t="s">
        <v>517</v>
      </c>
      <c r="B17" s="27" t="s">
        <v>516</v>
      </c>
      <c r="C17" s="28">
        <v>9</v>
      </c>
      <c r="D17" s="28">
        <v>192.67</v>
      </c>
      <c r="E17" s="28">
        <v>425.04</v>
      </c>
      <c r="F17" s="28">
        <v>0</v>
      </c>
      <c r="G17" s="28">
        <v>3</v>
      </c>
      <c r="H17" s="29">
        <v>0</v>
      </c>
    </row>
    <row r="18" spans="1:8" ht="15">
      <c r="A18" s="26" t="s">
        <v>515</v>
      </c>
      <c r="B18" s="27" t="s">
        <v>514</v>
      </c>
      <c r="C18" s="28">
        <v>0</v>
      </c>
      <c r="D18" s="28">
        <v>99</v>
      </c>
      <c r="E18" s="28">
        <v>521</v>
      </c>
      <c r="F18" s="28">
        <v>0</v>
      </c>
      <c r="G18" s="28">
        <v>0</v>
      </c>
      <c r="H18" s="29">
        <v>3</v>
      </c>
    </row>
    <row r="19" spans="1:8" ht="15">
      <c r="A19" s="26" t="s">
        <v>513</v>
      </c>
      <c r="B19" s="27" t="s">
        <v>512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9">
        <v>0</v>
      </c>
    </row>
    <row r="20" spans="1:8" ht="30">
      <c r="A20" s="26" t="s">
        <v>511</v>
      </c>
      <c r="B20" s="27" t="s">
        <v>510</v>
      </c>
      <c r="C20" s="28">
        <v>0</v>
      </c>
      <c r="D20" s="28">
        <v>99</v>
      </c>
      <c r="E20" s="28">
        <v>521</v>
      </c>
      <c r="F20" s="28">
        <v>0</v>
      </c>
      <c r="G20" s="28">
        <v>0</v>
      </c>
      <c r="H20" s="29">
        <v>3</v>
      </c>
    </row>
    <row r="21" spans="1:8" ht="15">
      <c r="A21" s="26" t="s">
        <v>509</v>
      </c>
      <c r="B21" s="27" t="s">
        <v>508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ht="15">
      <c r="A22" s="26" t="s">
        <v>507</v>
      </c>
      <c r="B22" s="27" t="s">
        <v>506</v>
      </c>
      <c r="C22" s="28">
        <v>216.5</v>
      </c>
      <c r="D22" s="28">
        <v>63437.22</v>
      </c>
      <c r="E22" s="28">
        <v>32459.16</v>
      </c>
      <c r="F22" s="28">
        <v>2233.72</v>
      </c>
      <c r="G22" s="28">
        <v>420.7</v>
      </c>
      <c r="H22" s="29">
        <v>15</v>
      </c>
    </row>
    <row r="23" spans="1:8" ht="15">
      <c r="A23" s="26" t="s">
        <v>505</v>
      </c>
      <c r="B23" s="27" t="s">
        <v>504</v>
      </c>
      <c r="C23" s="28">
        <v>174.5</v>
      </c>
      <c r="D23" s="28">
        <v>60712.09</v>
      </c>
      <c r="E23" s="28">
        <v>26108.51</v>
      </c>
      <c r="F23" s="28">
        <v>1407.98</v>
      </c>
      <c r="G23" s="28">
        <v>288.7</v>
      </c>
      <c r="H23" s="29">
        <v>13</v>
      </c>
    </row>
    <row r="24" spans="1:8" ht="15">
      <c r="A24" s="26" t="s">
        <v>503</v>
      </c>
      <c r="B24" s="27" t="s">
        <v>502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ht="15">
      <c r="A25" s="26" t="s">
        <v>501</v>
      </c>
      <c r="B25" s="27" t="s">
        <v>500</v>
      </c>
      <c r="C25" s="28">
        <v>174.5</v>
      </c>
      <c r="D25" s="28">
        <v>60712.09</v>
      </c>
      <c r="E25" s="28">
        <v>26108.51</v>
      </c>
      <c r="F25" s="28">
        <v>1407.98</v>
      </c>
      <c r="G25" s="28">
        <v>288.7</v>
      </c>
      <c r="H25" s="29">
        <v>13</v>
      </c>
    </row>
    <row r="26" spans="1:8" ht="15">
      <c r="A26" s="26" t="s">
        <v>499</v>
      </c>
      <c r="B26" s="27" t="s">
        <v>498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9">
        <v>0</v>
      </c>
    </row>
    <row r="27" spans="1:8" ht="15">
      <c r="A27" s="26" t="s">
        <v>497</v>
      </c>
      <c r="B27" s="27" t="s">
        <v>496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9">
        <v>0</v>
      </c>
    </row>
    <row r="28" spans="1:8" ht="15">
      <c r="A28" s="26" t="s">
        <v>495</v>
      </c>
      <c r="B28" s="27" t="s">
        <v>494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ht="15">
      <c r="A29" s="26" t="s">
        <v>493</v>
      </c>
      <c r="B29" s="27" t="s">
        <v>492</v>
      </c>
      <c r="C29" s="28">
        <v>42</v>
      </c>
      <c r="D29" s="28">
        <v>2725.13</v>
      </c>
      <c r="E29" s="28">
        <v>6350.65</v>
      </c>
      <c r="F29" s="28">
        <v>825.74</v>
      </c>
      <c r="G29" s="28">
        <v>132</v>
      </c>
      <c r="H29" s="29">
        <v>2</v>
      </c>
    </row>
    <row r="30" spans="1:8" ht="15">
      <c r="A30" s="26" t="s">
        <v>491</v>
      </c>
      <c r="B30" s="27" t="s">
        <v>490</v>
      </c>
      <c r="C30" s="28">
        <v>0</v>
      </c>
      <c r="D30" s="28">
        <v>387.63</v>
      </c>
      <c r="E30" s="28">
        <v>674.89</v>
      </c>
      <c r="F30" s="28">
        <v>0</v>
      </c>
      <c r="G30" s="28">
        <v>51</v>
      </c>
      <c r="H30" s="29">
        <v>1</v>
      </c>
    </row>
    <row r="31" spans="1:8" ht="15">
      <c r="A31" s="26" t="s">
        <v>489</v>
      </c>
      <c r="B31" s="27" t="s">
        <v>488</v>
      </c>
      <c r="C31" s="28">
        <v>39</v>
      </c>
      <c r="D31" s="28">
        <v>2028.56</v>
      </c>
      <c r="E31" s="28">
        <v>2636.38</v>
      </c>
      <c r="F31" s="28">
        <v>0</v>
      </c>
      <c r="G31" s="28">
        <v>81</v>
      </c>
      <c r="H31" s="29">
        <v>1</v>
      </c>
    </row>
    <row r="32" spans="1:8" ht="15">
      <c r="A32" s="26" t="s">
        <v>487</v>
      </c>
      <c r="B32" s="27" t="s">
        <v>486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9">
        <v>0</v>
      </c>
    </row>
    <row r="33" spans="1:8" ht="15">
      <c r="A33" s="26" t="s">
        <v>485</v>
      </c>
      <c r="B33" s="27" t="s">
        <v>484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</row>
    <row r="34" spans="1:8" ht="15">
      <c r="A34" s="26" t="s">
        <v>483</v>
      </c>
      <c r="B34" s="27" t="s">
        <v>482</v>
      </c>
      <c r="C34" s="28">
        <v>3</v>
      </c>
      <c r="D34" s="28">
        <v>308.94</v>
      </c>
      <c r="E34" s="28">
        <v>3039.38</v>
      </c>
      <c r="F34" s="28">
        <v>825.74</v>
      </c>
      <c r="G34" s="28">
        <v>0</v>
      </c>
      <c r="H34" s="29">
        <v>0</v>
      </c>
    </row>
    <row r="35" spans="1:8" ht="15">
      <c r="A35" s="26" t="s">
        <v>481</v>
      </c>
      <c r="B35" s="27" t="s">
        <v>480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ht="15">
      <c r="A36" s="26" t="s">
        <v>479</v>
      </c>
      <c r="B36" s="27" t="s">
        <v>478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9">
        <v>0</v>
      </c>
    </row>
    <row r="37" spans="1:8" ht="30">
      <c r="A37" s="26" t="s">
        <v>477</v>
      </c>
      <c r="B37" s="27" t="s">
        <v>476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</row>
    <row r="38" spans="1:8" ht="15">
      <c r="A38" s="26" t="s">
        <v>475</v>
      </c>
      <c r="B38" s="27" t="s">
        <v>474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 ht="15">
      <c r="A39" s="26" t="s">
        <v>473</v>
      </c>
      <c r="B39" s="27" t="s">
        <v>472</v>
      </c>
      <c r="C39" s="28">
        <v>0</v>
      </c>
      <c r="D39" s="28">
        <v>0</v>
      </c>
      <c r="E39" s="28">
        <v>0</v>
      </c>
      <c r="F39" s="28">
        <v>22</v>
      </c>
      <c r="G39" s="28">
        <v>0</v>
      </c>
      <c r="H39" s="29">
        <v>0</v>
      </c>
    </row>
    <row r="40" spans="1:8" ht="30">
      <c r="A40" s="26" t="s">
        <v>471</v>
      </c>
      <c r="B40" s="27" t="s">
        <v>470</v>
      </c>
      <c r="C40" s="28">
        <v>23</v>
      </c>
      <c r="D40" s="28">
        <v>43164.66</v>
      </c>
      <c r="E40" s="28">
        <v>20960.91</v>
      </c>
      <c r="F40" s="28">
        <v>12707</v>
      </c>
      <c r="G40" s="28">
        <v>55.89</v>
      </c>
      <c r="H40" s="29">
        <v>2048</v>
      </c>
    </row>
    <row r="41" spans="1:8" ht="15">
      <c r="A41" s="26" t="s">
        <v>469</v>
      </c>
      <c r="B41" s="27" t="s">
        <v>468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</row>
    <row r="42" spans="1:8" ht="15">
      <c r="A42" s="26" t="s">
        <v>467</v>
      </c>
      <c r="B42" s="27" t="s">
        <v>466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9">
        <v>0</v>
      </c>
    </row>
    <row r="43" spans="1:8" ht="15">
      <c r="A43" s="26" t="s">
        <v>465</v>
      </c>
      <c r="B43" s="27" t="s">
        <v>464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ht="15">
      <c r="A44" s="26" t="s">
        <v>463</v>
      </c>
      <c r="B44" s="27" t="s">
        <v>462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9">
        <v>0</v>
      </c>
    </row>
    <row r="45" spans="1:8" ht="15">
      <c r="A45" s="30" t="s">
        <v>461</v>
      </c>
      <c r="B45" s="31" t="s">
        <v>460</v>
      </c>
      <c r="C45" s="32">
        <v>458.5</v>
      </c>
      <c r="D45" s="32">
        <v>121304.94</v>
      </c>
      <c r="E45" s="32">
        <v>98853.23</v>
      </c>
      <c r="F45" s="32">
        <v>390637.87</v>
      </c>
      <c r="G45" s="32">
        <v>1885.24</v>
      </c>
      <c r="H45" s="33">
        <v>2168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DCF0-1382-4E14-9C4A-5068E058D2FD}">
  <sheetPr>
    <outlinePr summaryBelow="0"/>
  </sheetPr>
  <dimension ref="A1:J45"/>
  <sheetViews>
    <sheetView zoomScale="80" zoomScaleNormal="80" workbookViewId="0" topLeftCell="A1">
      <pane ySplit="3" topLeftCell="A4" activePane="bottomLeft" state="frozen"/>
      <selection pane="bottomLeft" activeCell="A24" sqref="A24"/>
    </sheetView>
  </sheetViews>
  <sheetFormatPr defaultColWidth="9.140625" defaultRowHeight="15"/>
  <cols>
    <col min="1" max="1" width="49.140625" style="7" customWidth="1"/>
    <col min="2" max="2" width="9.140625" style="7" customWidth="1"/>
    <col min="3" max="10" width="16.421875" style="21" bestFit="1" customWidth="1"/>
    <col min="11" max="16384" width="9.140625" style="7" customWidth="1"/>
  </cols>
  <sheetData>
    <row r="1" ht="15">
      <c r="A1" s="6" t="s">
        <v>740</v>
      </c>
    </row>
    <row r="2" spans="1:10" ht="105">
      <c r="A2" s="38"/>
      <c r="B2" s="39"/>
      <c r="C2" s="22" t="s">
        <v>600</v>
      </c>
      <c r="D2" s="22" t="s">
        <v>599</v>
      </c>
      <c r="E2" s="22" t="s">
        <v>598</v>
      </c>
      <c r="F2" s="22" t="s">
        <v>597</v>
      </c>
      <c r="G2" s="22" t="s">
        <v>596</v>
      </c>
      <c r="H2" s="22" t="s">
        <v>595</v>
      </c>
      <c r="I2" s="22" t="s">
        <v>594</v>
      </c>
      <c r="J2" s="23" t="s">
        <v>593</v>
      </c>
    </row>
    <row r="3" spans="1:10" ht="15">
      <c r="A3" s="40"/>
      <c r="B3" s="41"/>
      <c r="C3" s="34" t="s">
        <v>201</v>
      </c>
      <c r="D3" s="34" t="s">
        <v>203</v>
      </c>
      <c r="E3" s="34" t="s">
        <v>205</v>
      </c>
      <c r="F3" s="34" t="s">
        <v>207</v>
      </c>
      <c r="G3" s="34" t="s">
        <v>209</v>
      </c>
      <c r="H3" s="34" t="s">
        <v>211</v>
      </c>
      <c r="I3" s="34" t="s">
        <v>213</v>
      </c>
      <c r="J3" s="35" t="s">
        <v>215</v>
      </c>
    </row>
    <row r="4" spans="1:10" ht="15">
      <c r="A4" s="26" t="s">
        <v>543</v>
      </c>
      <c r="B4" s="27" t="s">
        <v>542</v>
      </c>
      <c r="C4" s="28">
        <v>39533.25</v>
      </c>
      <c r="D4" s="28">
        <v>8259765.85</v>
      </c>
      <c r="E4" s="28">
        <v>0</v>
      </c>
      <c r="F4" s="28">
        <v>111711</v>
      </c>
      <c r="G4" s="28">
        <v>90752.82</v>
      </c>
      <c r="H4" s="28">
        <v>23873.5</v>
      </c>
      <c r="I4" s="28">
        <v>348.5</v>
      </c>
      <c r="J4" s="29">
        <v>4411.22</v>
      </c>
    </row>
    <row r="5" spans="1:10" ht="15">
      <c r="A5" s="26" t="s">
        <v>541</v>
      </c>
      <c r="B5" s="27" t="s">
        <v>540</v>
      </c>
      <c r="C5" s="28">
        <v>25293.18</v>
      </c>
      <c r="D5" s="28">
        <v>7627002</v>
      </c>
      <c r="E5" s="28">
        <v>0</v>
      </c>
      <c r="F5" s="28">
        <v>111711</v>
      </c>
      <c r="G5" s="28">
        <v>61906.04</v>
      </c>
      <c r="H5" s="28">
        <v>14317.5</v>
      </c>
      <c r="I5" s="28">
        <v>261</v>
      </c>
      <c r="J5" s="29">
        <v>2234.98</v>
      </c>
    </row>
    <row r="6" spans="1:10" ht="15">
      <c r="A6" s="26" t="s">
        <v>539</v>
      </c>
      <c r="B6" s="27" t="s">
        <v>538</v>
      </c>
      <c r="C6" s="28">
        <v>0</v>
      </c>
      <c r="D6" s="28">
        <v>7602404.54</v>
      </c>
      <c r="E6" s="28">
        <v>0</v>
      </c>
      <c r="F6" s="28">
        <v>111680</v>
      </c>
      <c r="G6" s="28">
        <v>50038</v>
      </c>
      <c r="H6" s="28">
        <v>0</v>
      </c>
      <c r="I6" s="28">
        <v>77</v>
      </c>
      <c r="J6" s="29">
        <v>1279.45</v>
      </c>
    </row>
    <row r="7" spans="1:10" ht="15">
      <c r="A7" s="26" t="s">
        <v>537</v>
      </c>
      <c r="B7" s="27" t="s">
        <v>536</v>
      </c>
      <c r="C7" s="28">
        <v>0</v>
      </c>
      <c r="D7" s="28">
        <v>5334640.98</v>
      </c>
      <c r="E7" s="28">
        <v>0</v>
      </c>
      <c r="F7" s="28">
        <v>80851</v>
      </c>
      <c r="G7" s="28">
        <v>32962</v>
      </c>
      <c r="H7" s="28">
        <v>0</v>
      </c>
      <c r="I7" s="28">
        <v>43</v>
      </c>
      <c r="J7" s="29">
        <v>841</v>
      </c>
    </row>
    <row r="8" spans="1:10" ht="15">
      <c r="A8" s="26" t="s">
        <v>535</v>
      </c>
      <c r="B8" s="27" t="s">
        <v>534</v>
      </c>
      <c r="C8" s="28">
        <v>0</v>
      </c>
      <c r="D8" s="28">
        <v>1296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9">
        <v>0</v>
      </c>
    </row>
    <row r="9" spans="1:10" ht="15">
      <c r="A9" s="26" t="s">
        <v>533</v>
      </c>
      <c r="B9" s="27" t="s">
        <v>532</v>
      </c>
      <c r="C9" s="28">
        <v>0</v>
      </c>
      <c r="D9" s="28">
        <v>994871.56</v>
      </c>
      <c r="E9" s="28">
        <v>0</v>
      </c>
      <c r="F9" s="28">
        <v>5778</v>
      </c>
      <c r="G9" s="28">
        <v>2611</v>
      </c>
      <c r="H9" s="28">
        <v>0</v>
      </c>
      <c r="I9" s="28">
        <v>0</v>
      </c>
      <c r="J9" s="29">
        <v>97.45</v>
      </c>
    </row>
    <row r="10" spans="1:10" ht="15">
      <c r="A10" s="26" t="s">
        <v>531</v>
      </c>
      <c r="B10" s="27" t="s">
        <v>530</v>
      </c>
      <c r="C10" s="28">
        <v>0</v>
      </c>
      <c r="D10" s="28">
        <v>1257859</v>
      </c>
      <c r="E10" s="28">
        <v>0</v>
      </c>
      <c r="F10" s="28">
        <v>25051</v>
      </c>
      <c r="G10" s="28">
        <v>14449</v>
      </c>
      <c r="H10" s="28">
        <v>0</v>
      </c>
      <c r="I10" s="28">
        <v>34</v>
      </c>
      <c r="J10" s="29">
        <v>334</v>
      </c>
    </row>
    <row r="11" spans="1:10" ht="15">
      <c r="A11" s="26" t="s">
        <v>529</v>
      </c>
      <c r="B11" s="27" t="s">
        <v>528</v>
      </c>
      <c r="C11" s="28">
        <v>0</v>
      </c>
      <c r="D11" s="28">
        <v>13737</v>
      </c>
      <c r="E11" s="28">
        <v>0</v>
      </c>
      <c r="F11" s="28">
        <v>0</v>
      </c>
      <c r="G11" s="28">
        <v>16</v>
      </c>
      <c r="H11" s="28">
        <v>0</v>
      </c>
      <c r="I11" s="28">
        <v>0</v>
      </c>
      <c r="J11" s="29">
        <v>7</v>
      </c>
    </row>
    <row r="12" spans="1:10" ht="15">
      <c r="A12" s="26" t="s">
        <v>527</v>
      </c>
      <c r="B12" s="27" t="s">
        <v>526</v>
      </c>
      <c r="C12" s="28">
        <v>25293.18</v>
      </c>
      <c r="D12" s="28">
        <v>19964.46</v>
      </c>
      <c r="E12" s="28">
        <v>0</v>
      </c>
      <c r="F12" s="28">
        <v>0</v>
      </c>
      <c r="G12" s="28">
        <v>11868.04</v>
      </c>
      <c r="H12" s="28">
        <v>14317.5</v>
      </c>
      <c r="I12" s="28">
        <v>184</v>
      </c>
      <c r="J12" s="29">
        <v>955.53</v>
      </c>
    </row>
    <row r="13" spans="1:10" ht="15">
      <c r="A13" s="26" t="s">
        <v>525</v>
      </c>
      <c r="B13" s="27" t="s">
        <v>524</v>
      </c>
      <c r="C13" s="28">
        <v>8879.8</v>
      </c>
      <c r="D13" s="28">
        <v>13.33</v>
      </c>
      <c r="E13" s="28">
        <v>0</v>
      </c>
      <c r="F13" s="28">
        <v>0</v>
      </c>
      <c r="G13" s="28">
        <v>575</v>
      </c>
      <c r="H13" s="28">
        <v>1777.5</v>
      </c>
      <c r="I13" s="28">
        <v>1</v>
      </c>
      <c r="J13" s="29">
        <v>30</v>
      </c>
    </row>
    <row r="14" spans="1:10" ht="15">
      <c r="A14" s="26" t="s">
        <v>523</v>
      </c>
      <c r="B14" s="27" t="s">
        <v>522</v>
      </c>
      <c r="C14" s="28">
        <v>13781.12</v>
      </c>
      <c r="D14" s="28">
        <v>142.93</v>
      </c>
      <c r="E14" s="28">
        <v>0</v>
      </c>
      <c r="F14" s="28">
        <v>0</v>
      </c>
      <c r="G14" s="28">
        <v>10673.04</v>
      </c>
      <c r="H14" s="28">
        <v>10989</v>
      </c>
      <c r="I14" s="28">
        <v>176</v>
      </c>
      <c r="J14" s="29">
        <v>707.53</v>
      </c>
    </row>
    <row r="15" spans="1:10" ht="15">
      <c r="A15" s="26" t="s">
        <v>521</v>
      </c>
      <c r="B15" s="27" t="s">
        <v>520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9">
        <v>0</v>
      </c>
    </row>
    <row r="16" spans="1:10" ht="15">
      <c r="A16" s="26" t="s">
        <v>519</v>
      </c>
      <c r="B16" s="27" t="s">
        <v>518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</v>
      </c>
    </row>
    <row r="17" spans="1:10" ht="15">
      <c r="A17" s="26" t="s">
        <v>517</v>
      </c>
      <c r="B17" s="27" t="s">
        <v>516</v>
      </c>
      <c r="C17" s="28">
        <v>2632.26</v>
      </c>
      <c r="D17" s="28">
        <v>19808.2</v>
      </c>
      <c r="E17" s="28">
        <v>0</v>
      </c>
      <c r="F17" s="28">
        <v>0</v>
      </c>
      <c r="G17" s="28">
        <v>620</v>
      </c>
      <c r="H17" s="28">
        <v>1551</v>
      </c>
      <c r="I17" s="28">
        <v>7</v>
      </c>
      <c r="J17" s="29">
        <v>218</v>
      </c>
    </row>
    <row r="18" spans="1:10" ht="15">
      <c r="A18" s="26" t="s">
        <v>515</v>
      </c>
      <c r="B18" s="27" t="s">
        <v>514</v>
      </c>
      <c r="C18" s="28">
        <v>0</v>
      </c>
      <c r="D18" s="28">
        <v>4633</v>
      </c>
      <c r="E18" s="28">
        <v>0</v>
      </c>
      <c r="F18" s="28">
        <v>31</v>
      </c>
      <c r="G18" s="28">
        <v>0</v>
      </c>
      <c r="H18" s="28">
        <v>0</v>
      </c>
      <c r="I18" s="28">
        <v>0</v>
      </c>
      <c r="J18" s="29">
        <v>0</v>
      </c>
    </row>
    <row r="19" spans="1:10" ht="15">
      <c r="A19" s="26" t="s">
        <v>513</v>
      </c>
      <c r="B19" s="27" t="s">
        <v>512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</row>
    <row r="20" spans="1:10" ht="15">
      <c r="A20" s="26" t="s">
        <v>511</v>
      </c>
      <c r="B20" s="27" t="s">
        <v>510</v>
      </c>
      <c r="C20" s="28">
        <v>0</v>
      </c>
      <c r="D20" s="28">
        <v>4633</v>
      </c>
      <c r="E20" s="28">
        <v>0</v>
      </c>
      <c r="F20" s="28">
        <v>31</v>
      </c>
      <c r="G20" s="28">
        <v>0</v>
      </c>
      <c r="H20" s="28">
        <v>0</v>
      </c>
      <c r="I20" s="28">
        <v>0</v>
      </c>
      <c r="J20" s="29">
        <v>0</v>
      </c>
    </row>
    <row r="21" spans="1:10" ht="15">
      <c r="A21" s="26" t="s">
        <v>509</v>
      </c>
      <c r="B21" s="27" t="s">
        <v>508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</row>
    <row r="22" spans="1:10" ht="15">
      <c r="A22" s="26" t="s">
        <v>507</v>
      </c>
      <c r="B22" s="27" t="s">
        <v>506</v>
      </c>
      <c r="C22" s="28">
        <v>14240.07</v>
      </c>
      <c r="D22" s="28">
        <v>632763.85</v>
      </c>
      <c r="E22" s="28">
        <v>0</v>
      </c>
      <c r="F22" s="28">
        <v>0</v>
      </c>
      <c r="G22" s="28">
        <v>28846.78</v>
      </c>
      <c r="H22" s="28">
        <v>9556</v>
      </c>
      <c r="I22" s="28">
        <v>87.5</v>
      </c>
      <c r="J22" s="29">
        <v>2176.24</v>
      </c>
    </row>
    <row r="23" spans="1:10" ht="15">
      <c r="A23" s="26" t="s">
        <v>505</v>
      </c>
      <c r="B23" s="27" t="s">
        <v>504</v>
      </c>
      <c r="C23" s="28">
        <v>2774</v>
      </c>
      <c r="D23" s="28">
        <v>629635.06</v>
      </c>
      <c r="E23" s="28">
        <v>0</v>
      </c>
      <c r="F23" s="28">
        <v>0</v>
      </c>
      <c r="G23" s="28">
        <v>26831.78</v>
      </c>
      <c r="H23" s="28">
        <v>6687</v>
      </c>
      <c r="I23" s="28">
        <v>86.5</v>
      </c>
      <c r="J23" s="29">
        <v>1427.64</v>
      </c>
    </row>
    <row r="24" spans="1:10" ht="15">
      <c r="A24" s="26" t="s">
        <v>503</v>
      </c>
      <c r="B24" s="27" t="s">
        <v>502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</row>
    <row r="25" spans="1:10" ht="15">
      <c r="A25" s="26" t="s">
        <v>501</v>
      </c>
      <c r="B25" s="27" t="s">
        <v>500</v>
      </c>
      <c r="C25" s="28">
        <v>2774</v>
      </c>
      <c r="D25" s="28">
        <v>629635.06</v>
      </c>
      <c r="E25" s="28">
        <v>0</v>
      </c>
      <c r="F25" s="28">
        <v>0</v>
      </c>
      <c r="G25" s="28">
        <v>26831.78</v>
      </c>
      <c r="H25" s="28">
        <v>6687</v>
      </c>
      <c r="I25" s="28">
        <v>86.5</v>
      </c>
      <c r="J25" s="29">
        <v>1427.64</v>
      </c>
    </row>
    <row r="26" spans="1:10" ht="15">
      <c r="A26" s="26" t="s">
        <v>499</v>
      </c>
      <c r="B26" s="27" t="s">
        <v>498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</row>
    <row r="27" spans="1:10" ht="15">
      <c r="A27" s="26" t="s">
        <v>497</v>
      </c>
      <c r="B27" s="27" t="s">
        <v>496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</row>
    <row r="28" spans="1:10" ht="15">
      <c r="A28" s="26" t="s">
        <v>495</v>
      </c>
      <c r="B28" s="27" t="s">
        <v>494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</row>
    <row r="29" spans="1:10" ht="15">
      <c r="A29" s="26" t="s">
        <v>493</v>
      </c>
      <c r="B29" s="27" t="s">
        <v>492</v>
      </c>
      <c r="C29" s="28">
        <v>11466.07</v>
      </c>
      <c r="D29" s="28">
        <v>3128.79</v>
      </c>
      <c r="E29" s="28">
        <v>0</v>
      </c>
      <c r="F29" s="28">
        <v>0</v>
      </c>
      <c r="G29" s="28">
        <v>429</v>
      </c>
      <c r="H29" s="28">
        <v>2869</v>
      </c>
      <c r="I29" s="28">
        <v>1</v>
      </c>
      <c r="J29" s="29">
        <v>585.6</v>
      </c>
    </row>
    <row r="30" spans="1:10" ht="15">
      <c r="A30" s="26" t="s">
        <v>491</v>
      </c>
      <c r="B30" s="27" t="s">
        <v>490</v>
      </c>
      <c r="C30" s="28">
        <v>172.25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</row>
    <row r="31" spans="1:10" ht="15">
      <c r="A31" s="26" t="s">
        <v>489</v>
      </c>
      <c r="B31" s="27" t="s">
        <v>488</v>
      </c>
      <c r="C31" s="28">
        <v>10929.32</v>
      </c>
      <c r="D31" s="28">
        <v>7.24</v>
      </c>
      <c r="E31" s="28">
        <v>0</v>
      </c>
      <c r="F31" s="28">
        <v>0</v>
      </c>
      <c r="G31" s="28">
        <v>187</v>
      </c>
      <c r="H31" s="28">
        <v>2721</v>
      </c>
      <c r="I31" s="28">
        <v>0</v>
      </c>
      <c r="J31" s="29">
        <v>532.2</v>
      </c>
    </row>
    <row r="32" spans="1:10" ht="15">
      <c r="A32" s="26" t="s">
        <v>487</v>
      </c>
      <c r="B32" s="27" t="s">
        <v>486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</row>
    <row r="33" spans="1:10" ht="15">
      <c r="A33" s="26" t="s">
        <v>485</v>
      </c>
      <c r="B33" s="27" t="s">
        <v>484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9">
        <v>0</v>
      </c>
    </row>
    <row r="34" spans="1:10" ht="15">
      <c r="A34" s="26" t="s">
        <v>483</v>
      </c>
      <c r="B34" s="27" t="s">
        <v>482</v>
      </c>
      <c r="C34" s="28">
        <v>364.5</v>
      </c>
      <c r="D34" s="28">
        <v>3121.55</v>
      </c>
      <c r="E34" s="28">
        <v>0</v>
      </c>
      <c r="F34" s="28">
        <v>0</v>
      </c>
      <c r="G34" s="28">
        <v>242</v>
      </c>
      <c r="H34" s="28">
        <v>148</v>
      </c>
      <c r="I34" s="28">
        <v>1</v>
      </c>
      <c r="J34" s="29">
        <v>53.4</v>
      </c>
    </row>
    <row r="35" spans="1:10" ht="15">
      <c r="A35" s="26" t="s">
        <v>481</v>
      </c>
      <c r="B35" s="27" t="s">
        <v>480</v>
      </c>
      <c r="C35" s="28">
        <v>0</v>
      </c>
      <c r="D35" s="28">
        <v>0</v>
      </c>
      <c r="E35" s="28">
        <v>0</v>
      </c>
      <c r="F35" s="28">
        <v>0</v>
      </c>
      <c r="G35" s="28">
        <v>1586</v>
      </c>
      <c r="H35" s="28">
        <v>0</v>
      </c>
      <c r="I35" s="28">
        <v>0</v>
      </c>
      <c r="J35" s="29">
        <v>163</v>
      </c>
    </row>
    <row r="36" spans="1:10" ht="15">
      <c r="A36" s="26" t="s">
        <v>479</v>
      </c>
      <c r="B36" s="27" t="s">
        <v>478</v>
      </c>
      <c r="C36" s="28">
        <v>0</v>
      </c>
      <c r="D36" s="28">
        <v>0</v>
      </c>
      <c r="E36" s="28">
        <v>0</v>
      </c>
      <c r="F36" s="28">
        <v>0</v>
      </c>
      <c r="G36" s="28">
        <v>1586</v>
      </c>
      <c r="H36" s="28">
        <v>0</v>
      </c>
      <c r="I36" s="28">
        <v>0</v>
      </c>
      <c r="J36" s="29">
        <v>163</v>
      </c>
    </row>
    <row r="37" spans="1:10" ht="15">
      <c r="A37" s="26" t="s">
        <v>477</v>
      </c>
      <c r="B37" s="27" t="s">
        <v>476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</row>
    <row r="38" spans="1:10" ht="15">
      <c r="A38" s="26" t="s">
        <v>475</v>
      </c>
      <c r="B38" s="27" t="s">
        <v>474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</row>
    <row r="39" spans="1:10" ht="15">
      <c r="A39" s="26" t="s">
        <v>473</v>
      </c>
      <c r="B39" s="27" t="s">
        <v>472</v>
      </c>
      <c r="C39" s="28">
        <v>0</v>
      </c>
      <c r="D39" s="28">
        <v>2401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</row>
    <row r="40" spans="1:10" ht="30">
      <c r="A40" s="26" t="s">
        <v>471</v>
      </c>
      <c r="B40" s="27" t="s">
        <v>470</v>
      </c>
      <c r="C40" s="28">
        <v>3357</v>
      </c>
      <c r="D40" s="28">
        <v>105411.13</v>
      </c>
      <c r="E40" s="28">
        <v>1651059.82</v>
      </c>
      <c r="F40" s="28">
        <v>0</v>
      </c>
      <c r="G40" s="28">
        <v>3286</v>
      </c>
      <c r="H40" s="28">
        <v>3771.4</v>
      </c>
      <c r="I40" s="28">
        <v>0</v>
      </c>
      <c r="J40" s="29">
        <v>698.15</v>
      </c>
    </row>
    <row r="41" spans="1:10" ht="15">
      <c r="A41" s="26" t="s">
        <v>469</v>
      </c>
      <c r="B41" s="27" t="s">
        <v>468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</row>
    <row r="42" spans="1:10" ht="15">
      <c r="A42" s="26" t="s">
        <v>467</v>
      </c>
      <c r="B42" s="27" t="s">
        <v>466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</row>
    <row r="43" spans="1:10" ht="15">
      <c r="A43" s="26" t="s">
        <v>465</v>
      </c>
      <c r="B43" s="27" t="s">
        <v>464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</row>
    <row r="44" spans="1:10" ht="15">
      <c r="A44" s="26" t="s">
        <v>463</v>
      </c>
      <c r="B44" s="27" t="s">
        <v>462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9">
        <v>0</v>
      </c>
    </row>
    <row r="45" spans="1:10" ht="15">
      <c r="A45" s="30" t="s">
        <v>461</v>
      </c>
      <c r="B45" s="31" t="s">
        <v>460</v>
      </c>
      <c r="C45" s="32">
        <v>42890.25</v>
      </c>
      <c r="D45" s="32">
        <v>8367577.98</v>
      </c>
      <c r="E45" s="32">
        <v>1651059.82</v>
      </c>
      <c r="F45" s="32">
        <v>111711</v>
      </c>
      <c r="G45" s="32">
        <v>94038.82</v>
      </c>
      <c r="H45" s="32">
        <v>27644.9</v>
      </c>
      <c r="I45" s="32">
        <v>348.5</v>
      </c>
      <c r="J45" s="33">
        <v>5109.37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D721-FAA7-4F0B-B14F-9A3B6E92B016}">
  <sheetPr>
    <outlinePr summaryBelow="0"/>
  </sheetPr>
  <dimension ref="A1:N45"/>
  <sheetViews>
    <sheetView zoomScale="80" zoomScaleNormal="80" workbookViewId="0" topLeftCell="A1">
      <pane ySplit="3" topLeftCell="A4" activePane="bottomLeft" state="frozen"/>
      <selection pane="bottomLeft" activeCell="A2" sqref="A2:N45"/>
    </sheetView>
  </sheetViews>
  <sheetFormatPr defaultColWidth="9.140625" defaultRowHeight="15"/>
  <cols>
    <col min="1" max="1" width="48.421875" style="7" customWidth="1"/>
    <col min="2" max="2" width="9.7109375" style="7" customWidth="1"/>
    <col min="3" max="14" width="16.421875" style="21" bestFit="1" customWidth="1"/>
    <col min="15" max="16384" width="9.140625" style="7" customWidth="1"/>
  </cols>
  <sheetData>
    <row r="1" ht="15">
      <c r="A1" s="6" t="s">
        <v>741</v>
      </c>
    </row>
    <row r="2" spans="1:14" ht="105">
      <c r="A2" s="38"/>
      <c r="B2" s="39"/>
      <c r="C2" s="22" t="s">
        <v>615</v>
      </c>
      <c r="D2" s="22" t="s">
        <v>614</v>
      </c>
      <c r="E2" s="22" t="s">
        <v>613</v>
      </c>
      <c r="F2" s="22" t="s">
        <v>612</v>
      </c>
      <c r="G2" s="22" t="s">
        <v>611</v>
      </c>
      <c r="H2" s="22" t="s">
        <v>610</v>
      </c>
      <c r="I2" s="22" t="s">
        <v>609</v>
      </c>
      <c r="J2" s="22" t="s">
        <v>608</v>
      </c>
      <c r="K2" s="22" t="s">
        <v>607</v>
      </c>
      <c r="L2" s="22" t="s">
        <v>606</v>
      </c>
      <c r="M2" s="22" t="s">
        <v>605</v>
      </c>
      <c r="N2" s="23" t="s">
        <v>604</v>
      </c>
    </row>
    <row r="3" spans="1:14" ht="15">
      <c r="A3" s="40"/>
      <c r="B3" s="41"/>
      <c r="C3" s="34" t="s">
        <v>458</v>
      </c>
      <c r="D3" s="34" t="s">
        <v>456</v>
      </c>
      <c r="E3" s="34" t="s">
        <v>454</v>
      </c>
      <c r="F3" s="34" t="s">
        <v>452</v>
      </c>
      <c r="G3" s="34" t="s">
        <v>450</v>
      </c>
      <c r="H3" s="34" t="s">
        <v>448</v>
      </c>
      <c r="I3" s="34" t="s">
        <v>561</v>
      </c>
      <c r="J3" s="34" t="s">
        <v>560</v>
      </c>
      <c r="K3" s="34" t="s">
        <v>559</v>
      </c>
      <c r="L3" s="34" t="s">
        <v>603</v>
      </c>
      <c r="M3" s="34" t="s">
        <v>602</v>
      </c>
      <c r="N3" s="35" t="s">
        <v>601</v>
      </c>
    </row>
    <row r="4" spans="1:14" ht="15">
      <c r="A4" s="26" t="s">
        <v>543</v>
      </c>
      <c r="B4" s="27" t="s">
        <v>542</v>
      </c>
      <c r="C4" s="28">
        <v>6966</v>
      </c>
      <c r="D4" s="28">
        <v>6796</v>
      </c>
      <c r="E4" s="28">
        <v>0</v>
      </c>
      <c r="F4" s="28">
        <v>0</v>
      </c>
      <c r="G4" s="28">
        <v>8749</v>
      </c>
      <c r="H4" s="28">
        <v>5733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9">
        <v>0</v>
      </c>
    </row>
    <row r="5" spans="1:14" ht="15">
      <c r="A5" s="26" t="s">
        <v>541</v>
      </c>
      <c r="B5" s="27" t="s">
        <v>540</v>
      </c>
      <c r="C5" s="28">
        <v>6562</v>
      </c>
      <c r="D5" s="28">
        <v>6398</v>
      </c>
      <c r="E5" s="28">
        <v>0</v>
      </c>
      <c r="F5" s="28">
        <v>0</v>
      </c>
      <c r="G5" s="28">
        <v>6380</v>
      </c>
      <c r="H5" s="28">
        <v>2598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9">
        <v>0</v>
      </c>
    </row>
    <row r="6" spans="1:14" ht="15">
      <c r="A6" s="26" t="s">
        <v>539</v>
      </c>
      <c r="B6" s="27" t="s">
        <v>538</v>
      </c>
      <c r="C6" s="28">
        <v>2254</v>
      </c>
      <c r="D6" s="28">
        <v>6387</v>
      </c>
      <c r="E6" s="28">
        <v>0</v>
      </c>
      <c r="F6" s="28">
        <v>0</v>
      </c>
      <c r="G6" s="28">
        <v>3163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9">
        <v>0</v>
      </c>
    </row>
    <row r="7" spans="1:14" ht="15">
      <c r="A7" s="26" t="s">
        <v>537</v>
      </c>
      <c r="B7" s="27" t="s">
        <v>536</v>
      </c>
      <c r="C7" s="28">
        <v>2254</v>
      </c>
      <c r="D7" s="28">
        <v>3778</v>
      </c>
      <c r="E7" s="28">
        <v>0</v>
      </c>
      <c r="F7" s="28">
        <v>0</v>
      </c>
      <c r="G7" s="28">
        <v>2047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</row>
    <row r="8" spans="1:14" ht="15">
      <c r="A8" s="26" t="s">
        <v>535</v>
      </c>
      <c r="B8" s="27" t="s">
        <v>534</v>
      </c>
      <c r="C8" s="28">
        <v>0</v>
      </c>
      <c r="D8" s="28">
        <v>324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</row>
    <row r="9" spans="1:14" ht="15">
      <c r="A9" s="26" t="s">
        <v>533</v>
      </c>
      <c r="B9" s="27" t="s">
        <v>532</v>
      </c>
      <c r="C9" s="28">
        <v>0</v>
      </c>
      <c r="D9" s="28">
        <v>94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v>0</v>
      </c>
    </row>
    <row r="10" spans="1:14" ht="15">
      <c r="A10" s="26" t="s">
        <v>531</v>
      </c>
      <c r="B10" s="27" t="s">
        <v>530</v>
      </c>
      <c r="C10" s="28">
        <v>0</v>
      </c>
      <c r="D10" s="28">
        <v>2191</v>
      </c>
      <c r="E10" s="28">
        <v>0</v>
      </c>
      <c r="F10" s="28">
        <v>0</v>
      </c>
      <c r="G10" s="28">
        <v>1116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</row>
    <row r="11" spans="1:14" ht="15">
      <c r="A11" s="26" t="s">
        <v>529</v>
      </c>
      <c r="B11" s="27" t="s">
        <v>528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</row>
    <row r="12" spans="1:14" ht="15">
      <c r="A12" s="26" t="s">
        <v>527</v>
      </c>
      <c r="B12" s="27" t="s">
        <v>526</v>
      </c>
      <c r="C12" s="28">
        <v>4308</v>
      </c>
      <c r="D12" s="28">
        <v>11</v>
      </c>
      <c r="E12" s="28">
        <v>0</v>
      </c>
      <c r="F12" s="28">
        <v>0</v>
      </c>
      <c r="G12" s="28">
        <v>3217</v>
      </c>
      <c r="H12" s="28">
        <v>2598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</row>
    <row r="13" spans="1:14" ht="15">
      <c r="A13" s="26" t="s">
        <v>525</v>
      </c>
      <c r="B13" s="27" t="s">
        <v>524</v>
      </c>
      <c r="C13" s="28">
        <v>2109</v>
      </c>
      <c r="D13" s="28">
        <v>0</v>
      </c>
      <c r="E13" s="28">
        <v>0</v>
      </c>
      <c r="F13" s="28">
        <v>0</v>
      </c>
      <c r="G13" s="28">
        <v>172</v>
      </c>
      <c r="H13" s="28">
        <v>525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</row>
    <row r="14" spans="1:14" ht="15">
      <c r="A14" s="26" t="s">
        <v>523</v>
      </c>
      <c r="B14" s="27" t="s">
        <v>522</v>
      </c>
      <c r="C14" s="28">
        <v>2169</v>
      </c>
      <c r="D14" s="28">
        <v>0</v>
      </c>
      <c r="E14" s="28">
        <v>0</v>
      </c>
      <c r="F14" s="28">
        <v>0</v>
      </c>
      <c r="G14" s="28">
        <v>3045</v>
      </c>
      <c r="H14" s="28">
        <v>2073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</row>
    <row r="15" spans="1:14" ht="15">
      <c r="A15" s="26" t="s">
        <v>521</v>
      </c>
      <c r="B15" s="27" t="s">
        <v>520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</row>
    <row r="16" spans="1:14" ht="15">
      <c r="A16" s="26" t="s">
        <v>519</v>
      </c>
      <c r="B16" s="27" t="s">
        <v>518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</row>
    <row r="17" spans="1:14" ht="15">
      <c r="A17" s="26" t="s">
        <v>517</v>
      </c>
      <c r="B17" s="27" t="s">
        <v>516</v>
      </c>
      <c r="C17" s="28">
        <v>30</v>
      </c>
      <c r="D17" s="28">
        <v>11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</row>
    <row r="18" spans="1:14" ht="15">
      <c r="A18" s="26" t="s">
        <v>515</v>
      </c>
      <c r="B18" s="27" t="s">
        <v>514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</row>
    <row r="19" spans="1:14" ht="15">
      <c r="A19" s="26" t="s">
        <v>513</v>
      </c>
      <c r="B19" s="27" t="s">
        <v>512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0</v>
      </c>
    </row>
    <row r="20" spans="1:14" ht="30">
      <c r="A20" s="26" t="s">
        <v>511</v>
      </c>
      <c r="B20" s="27" t="s">
        <v>510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</row>
    <row r="21" spans="1:14" ht="15">
      <c r="A21" s="26" t="s">
        <v>509</v>
      </c>
      <c r="B21" s="27" t="s">
        <v>508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</row>
    <row r="22" spans="1:14" ht="15">
      <c r="A22" s="26" t="s">
        <v>507</v>
      </c>
      <c r="B22" s="27" t="s">
        <v>506</v>
      </c>
      <c r="C22" s="28">
        <v>404</v>
      </c>
      <c r="D22" s="28">
        <v>398</v>
      </c>
      <c r="E22" s="28">
        <v>0</v>
      </c>
      <c r="F22" s="28">
        <v>0</v>
      </c>
      <c r="G22" s="28">
        <v>2369</v>
      </c>
      <c r="H22" s="28">
        <v>3135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</row>
    <row r="23" spans="1:14" ht="15">
      <c r="A23" s="26" t="s">
        <v>505</v>
      </c>
      <c r="B23" s="27" t="s">
        <v>504</v>
      </c>
      <c r="C23" s="28">
        <v>404</v>
      </c>
      <c r="D23" s="28">
        <v>398</v>
      </c>
      <c r="E23" s="28">
        <v>0</v>
      </c>
      <c r="F23" s="28">
        <v>0</v>
      </c>
      <c r="G23" s="28">
        <v>2369</v>
      </c>
      <c r="H23" s="28">
        <v>3135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</row>
    <row r="24" spans="1:14" ht="15">
      <c r="A24" s="26" t="s">
        <v>503</v>
      </c>
      <c r="B24" s="27" t="s">
        <v>502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</row>
    <row r="25" spans="1:14" ht="15">
      <c r="A25" s="26" t="s">
        <v>501</v>
      </c>
      <c r="B25" s="27" t="s">
        <v>500</v>
      </c>
      <c r="C25" s="28">
        <v>404</v>
      </c>
      <c r="D25" s="28">
        <v>398</v>
      </c>
      <c r="E25" s="28">
        <v>0</v>
      </c>
      <c r="F25" s="28">
        <v>0</v>
      </c>
      <c r="G25" s="28">
        <v>2369</v>
      </c>
      <c r="H25" s="28">
        <v>3135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</row>
    <row r="26" spans="1:14" ht="15">
      <c r="A26" s="26" t="s">
        <v>499</v>
      </c>
      <c r="B26" s="27" t="s">
        <v>498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</row>
    <row r="27" spans="1:14" ht="15">
      <c r="A27" s="26" t="s">
        <v>497</v>
      </c>
      <c r="B27" s="27" t="s">
        <v>496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</row>
    <row r="28" spans="1:14" ht="15">
      <c r="A28" s="26" t="s">
        <v>495</v>
      </c>
      <c r="B28" s="27" t="s">
        <v>494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</row>
    <row r="29" spans="1:14" ht="15">
      <c r="A29" s="26" t="s">
        <v>493</v>
      </c>
      <c r="B29" s="27" t="s">
        <v>492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0</v>
      </c>
    </row>
    <row r="30" spans="1:14" ht="15">
      <c r="A30" s="26" t="s">
        <v>491</v>
      </c>
      <c r="B30" s="27" t="s">
        <v>490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</row>
    <row r="31" spans="1:14" ht="15">
      <c r="A31" s="26" t="s">
        <v>489</v>
      </c>
      <c r="B31" s="27" t="s">
        <v>488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</row>
    <row r="32" spans="1:14" ht="15">
      <c r="A32" s="26" t="s">
        <v>487</v>
      </c>
      <c r="B32" s="27" t="s">
        <v>486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</row>
    <row r="33" spans="1:14" ht="15">
      <c r="A33" s="26" t="s">
        <v>485</v>
      </c>
      <c r="B33" s="27" t="s">
        <v>484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</row>
    <row r="34" spans="1:14" ht="15">
      <c r="A34" s="26" t="s">
        <v>483</v>
      </c>
      <c r="B34" s="27" t="s">
        <v>482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</row>
    <row r="35" spans="1:14" ht="15">
      <c r="A35" s="26" t="s">
        <v>481</v>
      </c>
      <c r="B35" s="27" t="s">
        <v>480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</row>
    <row r="36" spans="1:14" ht="15">
      <c r="A36" s="26" t="s">
        <v>479</v>
      </c>
      <c r="B36" s="27" t="s">
        <v>478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</row>
    <row r="37" spans="1:14" ht="30">
      <c r="A37" s="26" t="s">
        <v>477</v>
      </c>
      <c r="B37" s="27" t="s">
        <v>476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</row>
    <row r="38" spans="1:14" ht="15">
      <c r="A38" s="26" t="s">
        <v>475</v>
      </c>
      <c r="B38" s="27" t="s">
        <v>474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9">
        <v>0</v>
      </c>
    </row>
    <row r="39" spans="1:14" ht="15">
      <c r="A39" s="26" t="s">
        <v>473</v>
      </c>
      <c r="B39" s="27" t="s">
        <v>472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</row>
    <row r="40" spans="1:14" ht="30">
      <c r="A40" s="26" t="s">
        <v>471</v>
      </c>
      <c r="B40" s="27" t="s">
        <v>470</v>
      </c>
      <c r="C40" s="28">
        <v>123</v>
      </c>
      <c r="D40" s="28">
        <v>3</v>
      </c>
      <c r="E40" s="28">
        <v>0</v>
      </c>
      <c r="F40" s="28">
        <v>0</v>
      </c>
      <c r="G40" s="28">
        <v>1454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9">
        <v>0</v>
      </c>
    </row>
    <row r="41" spans="1:14" ht="15">
      <c r="A41" s="26" t="s">
        <v>469</v>
      </c>
      <c r="B41" s="27" t="s">
        <v>468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spans="1:14" ht="15">
      <c r="A42" s="26" t="s">
        <v>467</v>
      </c>
      <c r="B42" s="27" t="s">
        <v>466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9">
        <v>0</v>
      </c>
    </row>
    <row r="43" spans="1:14" ht="15">
      <c r="A43" s="26" t="s">
        <v>465</v>
      </c>
      <c r="B43" s="27" t="s">
        <v>464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9">
        <v>0</v>
      </c>
    </row>
    <row r="44" spans="1:14" ht="15">
      <c r="A44" s="26" t="s">
        <v>463</v>
      </c>
      <c r="B44" s="27" t="s">
        <v>462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9">
        <v>0</v>
      </c>
    </row>
    <row r="45" spans="1:14" ht="15">
      <c r="A45" s="30" t="s">
        <v>461</v>
      </c>
      <c r="B45" s="31" t="s">
        <v>460</v>
      </c>
      <c r="C45" s="32">
        <v>7089</v>
      </c>
      <c r="D45" s="32">
        <v>6799</v>
      </c>
      <c r="E45" s="32">
        <v>0</v>
      </c>
      <c r="F45" s="32">
        <v>0</v>
      </c>
      <c r="G45" s="32">
        <v>10203</v>
      </c>
      <c r="H45" s="32">
        <v>5733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3">
        <v>0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GrapeCity,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2024-05-17T07:44:44Z</cp:lastPrinted>
  <dcterms:created xsi:type="dcterms:W3CDTF">2024-05-16T12:59:13Z</dcterms:created>
  <dcterms:modified xsi:type="dcterms:W3CDTF">2024-05-20T13:22:41Z</dcterms:modified>
  <cp:category/>
  <cp:version/>
  <cp:contentType/>
  <cp:contentStatus/>
</cp:coreProperties>
</file>