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199" documentId="13_ncr:1_{9C98186C-598A-4788-AA3D-51871AFE994D}" xr6:coauthVersionLast="47" xr6:coauthVersionMax="47" xr10:uidLastSave="{E6B63D04-1B10-432D-8196-7E220F29B25F}"/>
  <bookViews>
    <workbookView xWindow="-120" yWindow="-120" windowWidth="29040" windowHeight="15720" activeTab="13" xr2:uid="{00000000-000D-0000-FFFF-FFFF00000000}"/>
  </bookViews>
  <sheets>
    <sheet name="Sodrzina" sheetId="4" r:id="rId1"/>
    <sheet name="BS" sheetId="1" r:id="rId2"/>
    <sheet name="BU" sheetId="5" r:id="rId3"/>
    <sheet name="SP1" sheetId="2" r:id="rId4"/>
    <sheet name="SP2" sheetId="3" r:id="rId5"/>
    <sheet name="SP3" sheetId="6" r:id="rId6"/>
    <sheet name="SP4" sheetId="7" r:id="rId7"/>
    <sheet name="SP5" sheetId="8" r:id="rId8"/>
    <sheet name="SP7" sheetId="9" r:id="rId9"/>
    <sheet name="SP8" sheetId="10" r:id="rId10"/>
    <sheet name="SP9" sheetId="11" r:id="rId11"/>
    <sheet name="SP99" sheetId="12" r:id="rId12"/>
    <sheet name="VS1" sheetId="13" r:id="rId13"/>
    <sheet name="SVl" sheetId="15" r:id="rId14"/>
  </sheets>
  <definedNames>
    <definedName name="\p" localSheetId="13">#REF!</definedName>
    <definedName name="\p">#REF!</definedName>
    <definedName name="\z" localSheetId="13">#REF!</definedName>
    <definedName name="\z">#REF!</definedName>
    <definedName name="_Fill" hidden="1">#REF!</definedName>
    <definedName name="A">#REF!</definedName>
    <definedName name="adsdf">#REF!</definedName>
    <definedName name="allDimensions">#REF!</definedName>
    <definedName name="allMeasures">#REF!</definedName>
    <definedName name="AS2DocOpenMode" hidden="1">"AS2DocumentEdit"</definedName>
    <definedName name="asdasd">#REF!</definedName>
    <definedName name="Assets_Covering_the_techical_provisions_31.03.2013">#REF!</definedName>
    <definedName name="Assets_Covering_the_Techical_Provisions_31_03_2010">#REF!</definedName>
    <definedName name="Assets_covering_the_technical_provisions_30.06.2011">#REF!</definedName>
    <definedName name="Assets_covering_the_technical_provisions_30.06.2012">#REF!</definedName>
    <definedName name="Assets_covering_the_technical_provisions_30.06.2013">#REF!</definedName>
    <definedName name="Assets_covering_the_technical_provisions_30.09.2011">#REF!</definedName>
    <definedName name="Assets_covering_the_technical_provisions_30.09.2012">#REF!</definedName>
    <definedName name="Assets_covering_the_technical_provisions_30.09.2013">#REF!</definedName>
    <definedName name="Assets_covering_the_technical_provisions_31.03.2011">#REF!</definedName>
    <definedName name="Assets_covering_the_technical_provisions_31.03.2012">#REF!</definedName>
    <definedName name="Assets_covering_the_technical_provisions_31.03.2013">#REF!</definedName>
    <definedName name="Assets_covering_the_technical_provisions_31.12.2008">#REF!</definedName>
    <definedName name="Assets_covering_the_technical_provisions_31.12.2009">#REF!</definedName>
    <definedName name="Assets_covering_the_technical_provisions_31.12.2011">#REF!</definedName>
    <definedName name="Assets_covering_the_technical_provisions_31.12.2012">#REF!</definedName>
    <definedName name="Assets_covering_the_technical_provisions_31.12.2013">#REF!</definedName>
    <definedName name="AssetsCoveting_the_tehnical_provisions_31.03">#REF!</definedName>
    <definedName name="asstes_covering_the_techical_provisions_30.06.2009">#REF!</definedName>
    <definedName name="asstes_covering_the_techical_provisions_30.09.2010">#REF!</definedName>
    <definedName name="asstes_covering_the_techical_provisions_31.03.2010">#REF!</definedName>
    <definedName name="asstes_covering_the_techical_provisions_31.12.2008">#REF!</definedName>
    <definedName name="asstes_covering_the_techical_provisions_31.12.2009">#REF!</definedName>
    <definedName name="asstes_covering_the_techical_provisions_31.12.2010">#REF!</definedName>
    <definedName name="B">#REF!</definedName>
    <definedName name="Budget">#REF!</definedName>
    <definedName name="CC">#REF!</definedName>
    <definedName name="člččlčl">#REF!</definedName>
    <definedName name="CLIMEref">#REF!</definedName>
    <definedName name="CLIMErefs">#REF!</definedName>
    <definedName name="CLIMERefsBS">#REF!</definedName>
    <definedName name="Co">#REF!</definedName>
    <definedName name="Co_PY">#REF!</definedName>
    <definedName name="CONTROL">#REF!</definedName>
    <definedName name="Coy_Name">#REF!</definedName>
    <definedName name="COY_REF">#REF!</definedName>
    <definedName name="CurrentApp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">#REF!</definedName>
    <definedName name="Data">#REF!</definedName>
    <definedName name="DataArea_Prefix">#REF!</definedName>
    <definedName name="DataMart">#REF!</definedName>
    <definedName name="DATENO">#REF!</definedName>
    <definedName name="DD">#REF!</definedName>
    <definedName name="dfggh">#REF!</definedName>
    <definedName name="dfhgh">#REF!</definedName>
    <definedName name="EE">#REF!</definedName>
    <definedName name="eee">#REF!</definedName>
    <definedName name="Excel_BuiltIn__FilterDatabase_4">#REF!</definedName>
    <definedName name="Excel_BuiltIn_Print_Area_1_1">#REF!</definedName>
    <definedName name="Excel_BuiltIn_Print_Area_15_1">#REF!</definedName>
    <definedName name="Excel_BuiltIn_Print_Area_2_1">#REF!</definedName>
    <definedName name="Excel_BuiltIn_Print_Area_20_1">#REF!</definedName>
    <definedName name="Excel_BuiltIn_Print_Area_20_1_1">#REF!</definedName>
    <definedName name="Excel_BuiltIn_Print_Area_26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"$#REF!.$A$1:$M$29"</definedName>
    <definedName name="Excel_BuiltIn_Print_Area_5">"$#REF!.$A$1:$P$16"</definedName>
    <definedName name="Excel_BuiltIn_Print_Area_6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_1_1">#REF!</definedName>
    <definedName name="fgdfg">#REF!</definedName>
    <definedName name="FHorizontalAxis">#REF!</definedName>
    <definedName name="fjhjhgh">#REF!</definedName>
    <definedName name="FModelCompany">#REF!</definedName>
    <definedName name="Format">#REF!</definedName>
    <definedName name="FOtherAxes">#REF!</definedName>
    <definedName name="FReportBody">#REF!</definedName>
    <definedName name="FReportTitle">#REF!</definedName>
    <definedName name="FVerticalAxis">#REF!</definedName>
    <definedName name="ghkjk">#REF!</definedName>
    <definedName name="Header">#REF!</definedName>
    <definedName name="hjklhjklhjkl">#REF!</definedName>
    <definedName name="hlčlč">#REF!</definedName>
    <definedName name="hlčlčl">#REF!</definedName>
    <definedName name="hljčl">#REF!</definedName>
    <definedName name="hlkčlh">#REF!</definedName>
    <definedName name="hv">#REF!</definedName>
    <definedName name="i">#REF!</definedName>
    <definedName name="InputAccountRefs">#REF!</definedName>
    <definedName name="InputCells" localSheetId="13">#REF!,#REF!,#REF!,#REF!,#REF!,#REF!,#REF!,#REF!</definedName>
    <definedName name="InputCells">#REF!,#REF!,#REF!,#REF!,#REF!,#REF!,#REF!,#REF!</definedName>
    <definedName name="InputColHeadings" localSheetId="13">#REF!</definedName>
    <definedName name="InputColHeadings">#REF!</definedName>
    <definedName name="InputDataRange">#REF!</definedName>
    <definedName name="Investments_Capital4Q2007">#REF!</definedName>
    <definedName name="jhkljhkkl">#REF!</definedName>
    <definedName name="klčlkkl">#REF!</definedName>
    <definedName name="kvartal1Q2010">#REF!</definedName>
    <definedName name="kvartal2Q2010">#REF!</definedName>
    <definedName name="kvartal42008">#REF!</definedName>
    <definedName name="kvartal42009">#REF!</definedName>
    <definedName name="lkčlklk">#REF!</definedName>
    <definedName name="merira">#REF!</definedName>
    <definedName name="mmm">#REF!</definedName>
    <definedName name="myCols">#REF!</definedName>
    <definedName name="myCube">#REF!</definedName>
    <definedName name="myDatabase">#REF!</definedName>
    <definedName name="myFacts">#REF!</definedName>
    <definedName name="myRows">#REF!</definedName>
    <definedName name="myServer">#REF!</definedName>
    <definedName name="Password">#REF!</definedName>
    <definedName name="Period_PY">#REF!</definedName>
    <definedName name="PERIOD_REF">#REF!</definedName>
    <definedName name="PREPARER">#REF!</definedName>
    <definedName name="_xlnm.Print_Titles" localSheetId="1">BS!$1:$3</definedName>
    <definedName name="_xlnm.Print_Titles" localSheetId="2">BU!$1:$3</definedName>
    <definedName name="_xlnm.Print_Titles" localSheetId="3">'SP1'!$1:$3</definedName>
    <definedName name="_xlnm.Print_Titles" localSheetId="6">'SP4'!$A:$B</definedName>
    <definedName name="_xlnm.Print_Titles" localSheetId="7">'SP5'!$A:$B</definedName>
    <definedName name="_xlnm.Print_Titles" localSheetId="12">'VS1'!$A:$B</definedName>
    <definedName name="Prior_Year" localSheetId="13">#REF!</definedName>
    <definedName name="Prior_Year">#REF!</definedName>
    <definedName name="PY_Accounts_Receivable" localSheetId="13">#REF!</definedName>
    <definedName name="PY_Accounts_Receivable">#REF!</definedName>
    <definedName name="PY_Cash" localSheetId="13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range52" localSheetId="13">#REF!</definedName>
    <definedName name="range52">#REF!</definedName>
    <definedName name="range53" localSheetId="13">#REF!</definedName>
    <definedName name="range53">#REF!</definedName>
    <definedName name="range53.2" localSheetId="13">#REF!</definedName>
    <definedName name="range53.2">#REF!</definedName>
    <definedName name="range53.3">#REF!</definedName>
    <definedName name="RawData" localSheetId="13">#REF!</definedName>
    <definedName name="RawData">#REF!</definedName>
    <definedName name="RawHeader" localSheetId="13">#REF!</definedName>
    <definedName name="RawHeader">#REF!</definedName>
    <definedName name="Report_Prefix">#REF!</definedName>
    <definedName name="s" localSheetId="13">#REF!</definedName>
    <definedName name="s">#REF!</definedName>
    <definedName name="sasasda" localSheetId="13">#REF!</definedName>
    <definedName name="sasasda">#REF!</definedName>
    <definedName name="Security" localSheetId="13">#REF!</definedName>
    <definedName name="Security">#REF!</definedName>
    <definedName name="TextRefCopy1" localSheetId="13">#REF!</definedName>
    <definedName name="TextRefCopy1">#REF!</definedName>
    <definedName name="TextRefCopy2" localSheetId="13">#REF!</definedName>
    <definedName name="TextRefCopy2">#REF!</definedName>
    <definedName name="TextRefCopy3" localSheetId="13">#REF!</definedName>
    <definedName name="TextRefCopy3">#REF!</definedName>
    <definedName name="TextRefCopy4">#REF!</definedName>
    <definedName name="TextRefCopy7" localSheetId="13">#REF!</definedName>
    <definedName name="TextRefCopy7">#REF!</definedName>
    <definedName name="TextRefCopy8" localSheetId="13">#REF!</definedName>
    <definedName name="TextRefCopy8">#REF!</definedName>
    <definedName name="TextRefCopyRangeCount" hidden="1">3</definedName>
    <definedName name="UserId" localSheetId="13">#REF!</definedName>
    <definedName name="UserId">#REF!</definedName>
    <definedName name="ValFormulae" localSheetId="13">#REF!</definedName>
    <definedName name="ValFormulae">#REF!</definedName>
    <definedName name="ValMonths" localSheetId="13">#REF!</definedName>
    <definedName name="ValMonths">#REF!</definedName>
    <definedName name="vInvestmentName">#REF!</definedName>
    <definedName name="vMarketValue">#REF!</definedName>
    <definedName name="WinsAuth">#REF!</definedName>
    <definedName name="WP_TITLE">#REF!</definedName>
    <definedName name="Year">#REF!</definedName>
    <definedName name="а" localSheetId="13">#REF!</definedName>
    <definedName name="а">#REF!</definedName>
    <definedName name="Мерита" localSheetId="13">#REF!</definedName>
    <definedName name="Мерита">#REF!</definedName>
    <definedName name="Мерита1" localSheetId="13">#REF!</definedName>
    <definedName name="Мерита1">#REF!</definedName>
    <definedName name="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5" l="1"/>
  <c r="D10" i="15"/>
  <c r="D9" i="15"/>
  <c r="D7" i="15"/>
  <c r="D27" i="15" l="1"/>
  <c r="C26" i="15"/>
  <c r="B26" i="15"/>
  <c r="D26" i="15" s="1"/>
  <c r="D25" i="15"/>
  <c r="D24" i="15"/>
  <c r="D23" i="15"/>
  <c r="D22" i="15"/>
  <c r="D21" i="15"/>
  <c r="C20" i="15"/>
  <c r="B20" i="15"/>
  <c r="D20" i="15" s="1"/>
  <c r="D19" i="15"/>
  <c r="D18" i="15"/>
  <c r="C17" i="15"/>
  <c r="B17" i="15"/>
  <c r="D16" i="15"/>
  <c r="D15" i="15"/>
  <c r="C14" i="15"/>
  <c r="B14" i="15"/>
  <c r="D14" i="15" s="1"/>
  <c r="D13" i="15"/>
  <c r="D12" i="15"/>
  <c r="C11" i="15"/>
  <c r="B11" i="15"/>
  <c r="D11" i="15" s="1"/>
  <c r="C8" i="15"/>
  <c r="C6" i="15" s="1"/>
  <c r="B8" i="15"/>
  <c r="C4" i="15"/>
  <c r="B4" i="15"/>
  <c r="D17" i="15" l="1"/>
  <c r="D8" i="15"/>
  <c r="B6" i="15"/>
  <c r="D4" i="15"/>
  <c r="C28" i="15"/>
  <c r="B28" i="15" l="1"/>
  <c r="D6" i="15"/>
  <c r="D28" i="15" s="1"/>
</calcChain>
</file>

<file path=xl/sharedStrings.xml><?xml version="1.0" encoding="utf-8"?>
<sst xmlns="http://schemas.openxmlformats.org/spreadsheetml/2006/main" count="1724" uniqueCount="1338">
  <si>
    <t>Износ | Тековна деловна година | 4</t>
  </si>
  <si>
    <t>Износ | Претходна деловна година | 5</t>
  </si>
  <si>
    <t>A. НЕМАТЕРИЈАЛНИ СРЕДСТВА (002+003) | 001</t>
  </si>
  <si>
    <t>001</t>
  </si>
  <si>
    <t xml:space="preserve">		1. Гудвил | 002</t>
  </si>
  <si>
    <t>002</t>
  </si>
  <si>
    <t xml:space="preserve">		2. Останати нематеријални средства | 003</t>
  </si>
  <si>
    <t>003</t>
  </si>
  <si>
    <t>Б. ВЛОЖУВАЊА (005+013+021+041) | 004</t>
  </si>
  <si>
    <t>004</t>
  </si>
  <si>
    <t xml:space="preserve">	I. ЗЕМЈИШТЕ, ГРАДЕЖНИ ОБЈЕКТИ И ОСТАНАТИ МАТЕРИЈАЛНИ СРЕДСТВА (006+009) | 005</t>
  </si>
  <si>
    <t>005</t>
  </si>
  <si>
    <t xml:space="preserve">		1. Земјиште и градежни објекти кои служат за вршење на дејноста (007+008) | 006</t>
  </si>
  <si>
    <t>006</t>
  </si>
  <si>
    <t xml:space="preserve">			1.1 Земјиште | 007</t>
  </si>
  <si>
    <t>007</t>
  </si>
  <si>
    <t xml:space="preserve">			1.2 Градежни објекти | 008</t>
  </si>
  <si>
    <t>008</t>
  </si>
  <si>
    <t xml:space="preserve">		2. Земјиште, градежни објекти и останати средства кои не служат за вршење на дејноста (010+011+012) | 009</t>
  </si>
  <si>
    <t>009</t>
  </si>
  <si>
    <t xml:space="preserve">			2.1 Земјиште | 010</t>
  </si>
  <si>
    <t>010</t>
  </si>
  <si>
    <t xml:space="preserve">			2.2  Градежни објекти | 011</t>
  </si>
  <si>
    <t>011</t>
  </si>
  <si>
    <t xml:space="preserve">			2.3 Останати материјални средства | 012</t>
  </si>
  <si>
    <t>012</t>
  </si>
  <si>
    <t xml:space="preserve">	II.ФИНАНСИСКИ ВЛОЖУВАЊА ВО ДРУШТВА ВО ГРУПА - ПОДРУЖНИЦИ, ПРИДРУЖЕНИ ДРУШТВА И ЗАЕДНИЧКИ КОНТРОЛИРАНИ ЕНТИТЕТИ (014+015+016+017+018+019+020) | 013</t>
  </si>
  <si>
    <t>013</t>
  </si>
  <si>
    <t xml:space="preserve">		1. Акции, удели и останати сопственички инструменти (хартии) од вредност во друштва во група - подружници | 014</t>
  </si>
  <si>
    <t>014</t>
  </si>
  <si>
    <t xml:space="preserve">		2. Должнички хартии од вредност кои ги издале друштва во група - подружници и заеми на друштва во група - подружници | 015</t>
  </si>
  <si>
    <t>015</t>
  </si>
  <si>
    <t xml:space="preserve">		3.  Акции, удели и останати сопственички инструменти во придружени друштва | 016</t>
  </si>
  <si>
    <t>016</t>
  </si>
  <si>
    <t xml:space="preserve">		4. Должнички хартии од вредност кои ги издале придружени друштва и заеми на придружени друштва | 017</t>
  </si>
  <si>
    <t>017</t>
  </si>
  <si>
    <t xml:space="preserve">		5. Останати финансиски вложувања во друштва во група - подружници | 018</t>
  </si>
  <si>
    <t>018</t>
  </si>
  <si>
    <t xml:space="preserve">		6. Останати финансиски вложувања во придружени друштва | 019</t>
  </si>
  <si>
    <t>019</t>
  </si>
  <si>
    <t xml:space="preserve">		7. Вложувања во заеднички контролирани ентитети | 020</t>
  </si>
  <si>
    <t>020</t>
  </si>
  <si>
    <t xml:space="preserve">	III. ОСТАНАТИ ФИНАНСИСКИ ВЛОЖУВАЊА  (022+025+030+035+040) | 021</t>
  </si>
  <si>
    <t>021</t>
  </si>
  <si>
    <t xml:space="preserve">		1. Финансиски вложувања кои се чуваат до достасување (023+024) | 022</t>
  </si>
  <si>
    <t>022</t>
  </si>
  <si>
    <t xml:space="preserve">			1.1 Должнички хартии од вредност со рок на достасување до една година | 023</t>
  </si>
  <si>
    <t>023</t>
  </si>
  <si>
    <t xml:space="preserve">			1.2 Должнички хартии од вредност со рок на достасување над една година | 024</t>
  </si>
  <si>
    <t>024</t>
  </si>
  <si>
    <t xml:space="preserve">		2. Финансиски вложувања расположливи за продажба (026+027+028+029) | 025</t>
  </si>
  <si>
    <t>025</t>
  </si>
  <si>
    <t xml:space="preserve">			2.1 Должнички хартии од вредност со рок на достасување до една година | 026</t>
  </si>
  <si>
    <t>026</t>
  </si>
  <si>
    <t xml:space="preserve">			2.2 Должнички хартии од вредност со рок на достасување над една година | 027</t>
  </si>
  <si>
    <t>027</t>
  </si>
  <si>
    <t xml:space="preserve">			2.3 Акции, удели и останати сопственички инструменти | 028</t>
  </si>
  <si>
    <t>028</t>
  </si>
  <si>
    <t xml:space="preserve">			2.4 Акции и удели во инвестициски фондови | 029</t>
  </si>
  <si>
    <t>029</t>
  </si>
  <si>
    <t xml:space="preserve">		3. Финансиски вложувања за тргување (031+032+033+034) | 030</t>
  </si>
  <si>
    <t>030</t>
  </si>
  <si>
    <t xml:space="preserve">			3.1 Должнички хартии од вредност со рок на достасување до една година | 031</t>
  </si>
  <si>
    <t>031</t>
  </si>
  <si>
    <t xml:space="preserve">			3.2 Должнички хартии од вредност со рок на достасување над една година | 032</t>
  </si>
  <si>
    <t>032</t>
  </si>
  <si>
    <t xml:space="preserve">			3.3 Акции, удели и останати сопственички инструменти | 033</t>
  </si>
  <si>
    <t>033</t>
  </si>
  <si>
    <t xml:space="preserve">			3.4 Акции и удели во инвестициски фондови | 034</t>
  </si>
  <si>
    <t>034</t>
  </si>
  <si>
    <t xml:space="preserve">		4. Депозити, заеми и останати пласмани (036+037+038+039) | 035</t>
  </si>
  <si>
    <t>035</t>
  </si>
  <si>
    <t xml:space="preserve">			4.1 Дадени депозити | 036</t>
  </si>
  <si>
    <t>036</t>
  </si>
  <si>
    <t xml:space="preserve">			4.2 Заеми обезбедени со хипотека | 037</t>
  </si>
  <si>
    <t>037</t>
  </si>
  <si>
    <t xml:space="preserve">			4.3 останати заеми | 038</t>
  </si>
  <si>
    <t>038</t>
  </si>
  <si>
    <t xml:space="preserve">			4.4 Останати пласмани | 039</t>
  </si>
  <si>
    <t>039</t>
  </si>
  <si>
    <t xml:space="preserve">		5. Деривативни финансиски инструменти | 040</t>
  </si>
  <si>
    <t>040</t>
  </si>
  <si>
    <t xml:space="preserve">	IV. ДЕПОЗИТИ НА ДРУШТВА ЗА РЕОСИГУРУВАЊЕ КАЈ ЦЕДЕНТИ, ПО ОСНОВ НА ДОГОВОРИ ЗА РЕОСИГУРУВАЊЕ | 041</t>
  </si>
  <si>
    <t>041</t>
  </si>
  <si>
    <t>В. ДЕЛ ЗА СООСИГУРУВАЊЕ И РЕОСИГУРУВАЊЕ ВО БРУТО ТЕХНИЧКИТЕ РЕЗЕРВИ  (043+044+045+046+047+048+049 ) | 042</t>
  </si>
  <si>
    <t>042</t>
  </si>
  <si>
    <t xml:space="preserve">		1. Дел за соосигурување и реосигурување во бруто резервата за преносна премија | 043</t>
  </si>
  <si>
    <t>043</t>
  </si>
  <si>
    <t xml:space="preserve">		2. Дел за соосигурување и реосигурување во бруто математичката резерва | 044</t>
  </si>
  <si>
    <t>044</t>
  </si>
  <si>
    <t xml:space="preserve">		3. Дел за соосигурување и реосигурување во бруто резервите за штети | 045</t>
  </si>
  <si>
    <t>045</t>
  </si>
  <si>
    <t xml:space="preserve">		4. Дел за соосигурување и реосигурување во бруто резервите за бонуси и попусти | 046</t>
  </si>
  <si>
    <t>046</t>
  </si>
  <si>
    <t xml:space="preserve">		5. Дел за соосигурување и реосигурување во бруто еквилизационата резерва | 047</t>
  </si>
  <si>
    <t>047</t>
  </si>
  <si>
    <t xml:space="preserve">		6. Дел за соосигурување и реосигурување во бруто останатите технички резерви | 048</t>
  </si>
  <si>
    <t>048</t>
  </si>
  <si>
    <t xml:space="preserve">		7. Дел за соосигурување и реосигурување во бруто техничките резерви за осигурување на живот каде ризикот од вложувањето е на товар на осигуреникот | 049</t>
  </si>
  <si>
    <t>049</t>
  </si>
  <si>
    <t>Г. ФИНАНСИСКИ ВЛОЖУВАЊА КАЈ КОИ ОСИГУРЕНИКОТ ГО ПРЕВЗЕМА ИНВЕСТИЦИСКИОТ РИЗИК (ДОГОВОРИ ЗА ОСИГУРУВАЊЕ) | 050</t>
  </si>
  <si>
    <t>050</t>
  </si>
  <si>
    <t>Д. ОДЛОЖЕНИ И ТЕКОВНИ ДАНОЧНИ СРЕДСТВА (052+053) | 051</t>
  </si>
  <si>
    <t>051</t>
  </si>
  <si>
    <t xml:space="preserve">			1. Одложени даночни средства | 052</t>
  </si>
  <si>
    <t>052</t>
  </si>
  <si>
    <t xml:space="preserve">			2. Тековни даночни средства | 053</t>
  </si>
  <si>
    <t>053</t>
  </si>
  <si>
    <t>Ѓ. ПОБАРУВАЊА (055+059+063+067) | 054</t>
  </si>
  <si>
    <t>054</t>
  </si>
  <si>
    <t xml:space="preserve">	I. ПОБАРУВАЊА ОД НЕПОСРЕДНИ РАБОТИ НА ОСИГУРУВАЊЕ (056+057+058) | 055</t>
  </si>
  <si>
    <t>055</t>
  </si>
  <si>
    <t xml:space="preserve">		1. Побарувања од осигуреници | 056</t>
  </si>
  <si>
    <t>056</t>
  </si>
  <si>
    <t xml:space="preserve">		2. Побарувања од посредници | 057</t>
  </si>
  <si>
    <t>057</t>
  </si>
  <si>
    <t xml:space="preserve">		3. Останати побарувања од непосредни работи на осигурување | 058</t>
  </si>
  <si>
    <t>058</t>
  </si>
  <si>
    <t xml:space="preserve">	II. ПОБАРУВАЊА ОД РАБОТИ НА СООСИГУРУВАЊЕ И РЕОСИГУРУВАЊЕ (060+061+062) | 059</t>
  </si>
  <si>
    <t>059</t>
  </si>
  <si>
    <t xml:space="preserve">		1. Побарувања по основ на премија за сооосигурување и реосигурување | 060</t>
  </si>
  <si>
    <t>060</t>
  </si>
  <si>
    <t xml:space="preserve">		2. Побарувања по основ на учество во надомест на штети од соосигурување и реосигурување | 061</t>
  </si>
  <si>
    <t>061</t>
  </si>
  <si>
    <t xml:space="preserve">		3. Останати побарувања од работи на соосигурување и реосигурување | 062</t>
  </si>
  <si>
    <t>062</t>
  </si>
  <si>
    <t xml:space="preserve">	III. ОСТАНАТИ ПОБАРУВАЊА (064+065+066) | 063</t>
  </si>
  <si>
    <t>063</t>
  </si>
  <si>
    <t xml:space="preserve">		1. Останати побарувања од непосредни работи на осигурување | 064</t>
  </si>
  <si>
    <t>064</t>
  </si>
  <si>
    <t xml:space="preserve">		2. Побарувања по основ на финансиски вложувања | 065</t>
  </si>
  <si>
    <t>065</t>
  </si>
  <si>
    <t xml:space="preserve">		3. Останати побарувања | 066</t>
  </si>
  <si>
    <t>066</t>
  </si>
  <si>
    <t xml:space="preserve">	IV. ПОБАРУВАЊА  ПО ОСНОВ НА ЗАПИШАН А НЕУПЛАТЕН КАПИТАЛ | 067</t>
  </si>
  <si>
    <t>067</t>
  </si>
  <si>
    <t>Е. ОСТАНАТИ СРЕДСТВА  (069+072+077) | 068</t>
  </si>
  <si>
    <t>068</t>
  </si>
  <si>
    <t xml:space="preserve">	I. МАТЕРИЈАЛНИ СРЕДСТВА КОИ СЛУЖАТ ЗА ВРШЕЊЕ НА ДЕЈНОСТА (ОСВЕН ЗЕМЈИШТЕ И ГРАДЕЖНИ ОБЈЕКТИ) (070+071) | 069</t>
  </si>
  <si>
    <t>069</t>
  </si>
  <si>
    <t xml:space="preserve">		1. Опрема | 070</t>
  </si>
  <si>
    <t>070</t>
  </si>
  <si>
    <t xml:space="preserve">		2. Останати материјални средства | 071</t>
  </si>
  <si>
    <t>071</t>
  </si>
  <si>
    <t xml:space="preserve">	II. ПАРИЧНИ СРЕДСТВА И ОСТАНАТИ ПАРИЧНИ ЕКВИВАЛЕНТИ (073+074+075+076) | 072</t>
  </si>
  <si>
    <t>072</t>
  </si>
  <si>
    <t xml:space="preserve">		1. Парични средства во банка | 073</t>
  </si>
  <si>
    <t>073</t>
  </si>
  <si>
    <t xml:space="preserve">		2. Парични средства во благајна | 074</t>
  </si>
  <si>
    <t>074</t>
  </si>
  <si>
    <t xml:space="preserve">		3. Издвоени парични средства за покривање на математичката резерва | 075</t>
  </si>
  <si>
    <t>075</t>
  </si>
  <si>
    <t xml:space="preserve">		4. Останати парични средства и парични еквиваленти | 076</t>
  </si>
  <si>
    <t>076</t>
  </si>
  <si>
    <t xml:space="preserve">	III. ЗАЛИХИ И СИТЕН ИНВЕНТАР | 077</t>
  </si>
  <si>
    <t>077</t>
  </si>
  <si>
    <t>Ж. АКТИВНИ ВРЕМЕНСКИ РАЗГРАНИЧУВАЊА  (079+080+081) | 078</t>
  </si>
  <si>
    <t>078</t>
  </si>
  <si>
    <t xml:space="preserve">		1. Претходно пресметани приходи по основ на камати и наемнини | 079</t>
  </si>
  <si>
    <t>079</t>
  </si>
  <si>
    <t xml:space="preserve">		2. Одложени трошоци на стекнување | 080</t>
  </si>
  <si>
    <t>080</t>
  </si>
  <si>
    <t xml:space="preserve">		3. Останати пресметани приходи и одложени трошоци | 081</t>
  </si>
  <si>
    <t>081</t>
  </si>
  <si>
    <t>З. НЕТЕКОВНИ СРЕДСТВА КОИ СЕ ЧУВААТ ЗА ПРОДАЖБА И ПРЕКИНАТО РАБОТЕЊЕ | 082</t>
  </si>
  <si>
    <t>082</t>
  </si>
  <si>
    <t>Ѕ. ВКУПНА АКТИВА  (А+Б+В+Г+Д+Ѓ+Е+Ж+З) | 083</t>
  </si>
  <si>
    <t>083</t>
  </si>
  <si>
    <t>И. ВОН-БИЛАНСНА ЕВИДЕНЦИЈА - АКТИВА | 084</t>
  </si>
  <si>
    <t>084</t>
  </si>
  <si>
    <t>А. КАПИТАЛ И РЕЗЕРВИ (086+090+091+095+101-102+103-104) | 085</t>
  </si>
  <si>
    <t>085</t>
  </si>
  <si>
    <t xml:space="preserve">	I. ЗАПИШАН КАПИТАЛ (087+088+089) | 086</t>
  </si>
  <si>
    <t>086</t>
  </si>
  <si>
    <t xml:space="preserve">		1. Запишан капитал од обични акции | 087</t>
  </si>
  <si>
    <t>087</t>
  </si>
  <si>
    <t xml:space="preserve">		2. Запишан капитал од приоритетни акции | 088</t>
  </si>
  <si>
    <t>088</t>
  </si>
  <si>
    <t xml:space="preserve">		3. Запишан а неуплатен капитал | 089</t>
  </si>
  <si>
    <t>089</t>
  </si>
  <si>
    <t xml:space="preserve">	II. ПРЕМИИ ЗА ЕМИТИРАНИ АКЦИИ | 090</t>
  </si>
  <si>
    <t>090</t>
  </si>
  <si>
    <t xml:space="preserve">	III. РЕВАЛОРИЗАЦИОНА РЕЗЕРВА (092+093+094) | 091</t>
  </si>
  <si>
    <t>091</t>
  </si>
  <si>
    <t xml:space="preserve">		1. Материјални средства | 092</t>
  </si>
  <si>
    <t>092</t>
  </si>
  <si>
    <t xml:space="preserve">		2. Финансиски вложувања | 093</t>
  </si>
  <si>
    <t>093</t>
  </si>
  <si>
    <t xml:space="preserve">		3. Останати ревалоризациони резерви | 094</t>
  </si>
  <si>
    <t>094</t>
  </si>
  <si>
    <t xml:space="preserve">	IV. РЕЗЕРВИ (096+097+098-099+100) | 095</t>
  </si>
  <si>
    <t>095</t>
  </si>
  <si>
    <t xml:space="preserve">		1. Законски резерви | 096</t>
  </si>
  <si>
    <t>096</t>
  </si>
  <si>
    <t xml:space="preserve">		2. Статутарни резерви | 097</t>
  </si>
  <si>
    <t>097</t>
  </si>
  <si>
    <t xml:space="preserve">		3. Резерви за сопствени акции | 098</t>
  </si>
  <si>
    <t>098</t>
  </si>
  <si>
    <t xml:space="preserve">		4. Откупени сопствени акции | 099</t>
  </si>
  <si>
    <t>099</t>
  </si>
  <si>
    <t xml:space="preserve">		5 Останати резерви | 100</t>
  </si>
  <si>
    <t>100</t>
  </si>
  <si>
    <t xml:space="preserve">	V. НЕРАСПРЕДЕЛЕНА НЕТО ДОБИВКА | 101</t>
  </si>
  <si>
    <t>101</t>
  </si>
  <si>
    <t xml:space="preserve">	VI. ПРЕНЕСЕНА ЗАГУБА | 102</t>
  </si>
  <si>
    <t>102</t>
  </si>
  <si>
    <t xml:space="preserve">	VII. ДОБИВКА ЗА ТЕКОВНИОТ ПРЕСМЕТКОВЕН ПЕРИОД | 103</t>
  </si>
  <si>
    <t>103</t>
  </si>
  <si>
    <t xml:space="preserve">	VIII.  ЗАГУБА ЗА ТЕКОВНИОТ ПРЕСМЕТКОВЕН ПЕРИОД | 104</t>
  </si>
  <si>
    <t>104</t>
  </si>
  <si>
    <t>Б. СУБОРДИНИРАНИ ОБВРСКИ | 105</t>
  </si>
  <si>
    <t>105</t>
  </si>
  <si>
    <t>В. БРУТО ТЕХНИЧКИ РЕЗЕРВИ  (107+108+109+110+111+112) | 106</t>
  </si>
  <si>
    <t>106</t>
  </si>
  <si>
    <t xml:space="preserve">	I. Бруто резерви за преносни премии | 107</t>
  </si>
  <si>
    <t>107</t>
  </si>
  <si>
    <t xml:space="preserve">	II. Бруто математичка резерва | 108</t>
  </si>
  <si>
    <t>108</t>
  </si>
  <si>
    <t xml:space="preserve">	III. Бруто резерви за штети | 109</t>
  </si>
  <si>
    <t>109</t>
  </si>
  <si>
    <t xml:space="preserve">	IV. Бруто резерви за бонуси и попусти | 110</t>
  </si>
  <si>
    <t>110</t>
  </si>
  <si>
    <t xml:space="preserve">	V. Бруто еквилизациона резерва | 111</t>
  </si>
  <si>
    <t>111</t>
  </si>
  <si>
    <t xml:space="preserve">	VI. Бруто останати технички резерви | 112</t>
  </si>
  <si>
    <t>112</t>
  </si>
  <si>
    <t>Г. БРУТО ТЕХНИЧКИ РЕЗЕРВИ ВО ОДНОС НА ДОГОВОРИ КАЈ КОИ ОСИГУРЕНИКОТ ГО ПРЕВЗЕМА ИНВЕСТИЦИСКИОТ РИЗИК | 113</t>
  </si>
  <si>
    <t>113</t>
  </si>
  <si>
    <t>Д. ОСТАНАТИ РЕЗЕРВИ (115+116) | 114</t>
  </si>
  <si>
    <t>114</t>
  </si>
  <si>
    <t xml:space="preserve">		1. Резерви за вработени | 115</t>
  </si>
  <si>
    <t>115</t>
  </si>
  <si>
    <t xml:space="preserve">		2. Останати резерви | 116</t>
  </si>
  <si>
    <t>116</t>
  </si>
  <si>
    <t>Ѓ.ОДЛОЖЕНИ И ТЕКОВНИ ДАНОЧНИ ОБВРСКИ (118+119) | 117</t>
  </si>
  <si>
    <t>117</t>
  </si>
  <si>
    <t xml:space="preserve">		1. Одложени даночни обврски | 118</t>
  </si>
  <si>
    <t>118</t>
  </si>
  <si>
    <t xml:space="preserve">		2. Тековни даночни обврски | 119</t>
  </si>
  <si>
    <t>119</t>
  </si>
  <si>
    <t>Е. ОБВРСКИ КОИ ПРОИЗЛЕГУВААТ ОД ДЕПОЗИТИ НА ДРУШТВА ЗА РЕОСИГУРУВАЊЕ КАЈ ЦЕДЕНТИ, ПО ОСНОВ НА ДОГОВОРИ ЗА РЕОСИГУРУВАЊЕ | 120</t>
  </si>
  <si>
    <t>120</t>
  </si>
  <si>
    <t>Ж. ОБВРСКИ  (122+126+130) | 121</t>
  </si>
  <si>
    <t>121</t>
  </si>
  <si>
    <t xml:space="preserve">	I. ОБВРСКИ ОД НЕПОСРЕДНИ РАБОТИ НА ОСИГУРУВАЊЕ (123+124+125) | 122</t>
  </si>
  <si>
    <t>122</t>
  </si>
  <si>
    <t xml:space="preserve">		1. Обврски спрема осигуреници | 123</t>
  </si>
  <si>
    <t>123</t>
  </si>
  <si>
    <t xml:space="preserve">		2. Обврски спрема застапници и посредници | 124</t>
  </si>
  <si>
    <t>124</t>
  </si>
  <si>
    <t xml:space="preserve">		3. Останати обврски од непосредни работи на осигурување | 125</t>
  </si>
  <si>
    <t>125</t>
  </si>
  <si>
    <t xml:space="preserve">	II. ОБВРСКИ ОД РАБОТИ НА СООСИГУРУВАЊЕ И РЕОСИГУРУВАЊЕ (127+128+129) | 126</t>
  </si>
  <si>
    <t>126</t>
  </si>
  <si>
    <t xml:space="preserve">		1. Обврски по основ на премија за соосигурување и реосигурување | 127</t>
  </si>
  <si>
    <t>127</t>
  </si>
  <si>
    <t xml:space="preserve">		2. Обврски по основ на учество во надомест на штети | 128</t>
  </si>
  <si>
    <t>128</t>
  </si>
  <si>
    <t xml:space="preserve">		3. Останати обврски од работи на соосигурување и реосигурување | 129</t>
  </si>
  <si>
    <t>129</t>
  </si>
  <si>
    <t xml:space="preserve">	III. ОСТАНАТИ ОБВРСКИ (131+132+133) | 130</t>
  </si>
  <si>
    <t>130</t>
  </si>
  <si>
    <t xml:space="preserve">		1. Останати обврски од непосредни работи на осигурување | 131</t>
  </si>
  <si>
    <t>131</t>
  </si>
  <si>
    <t xml:space="preserve">		2. Обврски по основ на финансиски вложувања | 132</t>
  </si>
  <si>
    <t>132</t>
  </si>
  <si>
    <t xml:space="preserve">		3. Останати обврски | 133</t>
  </si>
  <si>
    <t>133</t>
  </si>
  <si>
    <t>З. ПАСИВНИ ВРЕМЕНСКИ РАГРАНИЧУВАЊА | 134</t>
  </si>
  <si>
    <t>134</t>
  </si>
  <si>
    <t>Ѕ. НЕТЕКОВНИ ОБВРСКИ  ВО ВРСКА СО НЕТЕКОВНИ СРЕДСТВА КОИ СЕ ЧУВААТ ЗА ПРОДАЖБА И ПРЕКИНАТИ РАБОТЕЊА | 135</t>
  </si>
  <si>
    <t>135</t>
  </si>
  <si>
    <t>И. ВКУПНА ПАСИВА А+Б+В+Г+Д+Ѓ+Е+Ж+З+Ѕ | 136</t>
  </si>
  <si>
    <t>136</t>
  </si>
  <si>
    <t>Ј. ВОН-БИЛАНСНА ЕВИДЕНЦИЈА - ПАСИВА | 137</t>
  </si>
  <si>
    <t>137</t>
  </si>
  <si>
    <t>0000</t>
  </si>
  <si>
    <t>ВКУПНО | 0000</t>
  </si>
  <si>
    <t>1899</t>
  </si>
  <si>
    <t xml:space="preserve">	Останати осигурувања на туристичка помош | 1899</t>
  </si>
  <si>
    <t>1803</t>
  </si>
  <si>
    <t xml:space="preserve">	Осигурување од откажување на туристички патувања | 1803</t>
  </si>
  <si>
    <t>1802</t>
  </si>
  <si>
    <t xml:space="preserve">	Патничко осигурување за странци при патување или привремен престој во Р.Македонија | 1802</t>
  </si>
  <si>
    <t>1801</t>
  </si>
  <si>
    <t xml:space="preserve">	Патничко осигурување | 1801</t>
  </si>
  <si>
    <t>18</t>
  </si>
  <si>
    <t>КЛАСА 18 - Осигурување на туристичка помош | 18</t>
  </si>
  <si>
    <t>1799</t>
  </si>
  <si>
    <t xml:space="preserve">	Останати осигурувања на правна заштита | 1799</t>
  </si>
  <si>
    <t>1701</t>
  </si>
  <si>
    <t xml:space="preserve">	Осигурување на трошоци за правна помош и судски спорови | 1701</t>
  </si>
  <si>
    <t>17</t>
  </si>
  <si>
    <t>КЛАСА 17 - Осигурување на правна заштита | 17</t>
  </si>
  <si>
    <t>1699</t>
  </si>
  <si>
    <t xml:space="preserve">	Останати осигурувања на финансиски загуби | 1699</t>
  </si>
  <si>
    <t>1604</t>
  </si>
  <si>
    <t xml:space="preserve">	Осигурување од откажување на настани и приредби | 1604</t>
  </si>
  <si>
    <t>1603</t>
  </si>
  <si>
    <t xml:space="preserve">	Осигурување на штети поради откуп на фалсификувани странски средства за плаќање | 1603</t>
  </si>
  <si>
    <t>1602</t>
  </si>
  <si>
    <t xml:space="preserve">	Осигурување на загубен приход поради неспособност за вршење на работна дејност | 1602</t>
  </si>
  <si>
    <t>1601</t>
  </si>
  <si>
    <t xml:space="preserve">	Осигурување на загубен приход поради ризик од пожар и други опасности | 1601</t>
  </si>
  <si>
    <t>16</t>
  </si>
  <si>
    <t>КЛАСА 16 - Осигурување од финансиски загуби | 16</t>
  </si>
  <si>
    <t>1599</t>
  </si>
  <si>
    <t xml:space="preserve">	Останати осигурувања на гаранции | 1599</t>
  </si>
  <si>
    <t>1501</t>
  </si>
  <si>
    <t xml:space="preserve">	Осигурување на гаранции за ТИР карнети | 1501</t>
  </si>
  <si>
    <t>15</t>
  </si>
  <si>
    <t>КЛАСА 15 - Осигурување на гаранции | 15</t>
  </si>
  <si>
    <t>1499</t>
  </si>
  <si>
    <t xml:space="preserve">	Останати осигурувања на кредити | 1499</t>
  </si>
  <si>
    <t>1403</t>
  </si>
  <si>
    <t xml:space="preserve">	Осигурувања на побарувања од работи на финансиски лизинг | 1403</t>
  </si>
  <si>
    <t>1402</t>
  </si>
  <si>
    <t xml:space="preserve">	Осигурување на кредити и заеми дадени на правни лица | 1402</t>
  </si>
  <si>
    <t>1401</t>
  </si>
  <si>
    <t xml:space="preserve">	Осигурување на кредити и заеми дадени на физички лица | 1401</t>
  </si>
  <si>
    <t>14</t>
  </si>
  <si>
    <t>КЛАСА 14 - Осигурување на кредити | 14</t>
  </si>
  <si>
    <t>1399</t>
  </si>
  <si>
    <t xml:space="preserve">	Останато општо осигурување од одговорност | 1399</t>
  </si>
  <si>
    <t>1388</t>
  </si>
  <si>
    <t xml:space="preserve">	Останати осигурувања од професионална одговорност | 1388</t>
  </si>
  <si>
    <t>1318</t>
  </si>
  <si>
    <t xml:space="preserve">	Осигурување од одговорност за вршење туристичка дејност | 1318</t>
  </si>
  <si>
    <t>1317</t>
  </si>
  <si>
    <t xml:space="preserve">	Осигурување од одговорност за извршување на лекарска, стоматолошка и фармацевтска дејност | 1317</t>
  </si>
  <si>
    <t>1316</t>
  </si>
  <si>
    <t xml:space="preserve">	Осигурување од одговорност за извршување на дејноста управување со недвижности | 1316</t>
  </si>
  <si>
    <t>1315</t>
  </si>
  <si>
    <t xml:space="preserve">	Осигурување од одговорност на издавачи на сертификати | 1315</t>
  </si>
  <si>
    <t>1314</t>
  </si>
  <si>
    <t xml:space="preserve">	Осигурување од одговорност на шпедитери во меѓународен превоз | 1314</t>
  </si>
  <si>
    <t>1313</t>
  </si>
  <si>
    <t xml:space="preserve">	Осигурување од одговорност на шпедитери во домашен превоз | 1313</t>
  </si>
  <si>
    <t>1312</t>
  </si>
  <si>
    <t xml:space="preserve">	Осигурување од одговорност на стечајни управители | 1312</t>
  </si>
  <si>
    <t>1311</t>
  </si>
  <si>
    <t xml:space="preserve">	Осигурување од одговорност на осигурително брокерски друштва и друштва за застапување во осигурувањето | 1311</t>
  </si>
  <si>
    <t>1310</t>
  </si>
  <si>
    <t xml:space="preserve">	Осигурување од одговорност на друштва за ревизија | 1310</t>
  </si>
  <si>
    <t>1309</t>
  </si>
  <si>
    <t xml:space="preserve">	Осигурување од одговорност на нотари | 1309</t>
  </si>
  <si>
    <t>1308</t>
  </si>
  <si>
    <t xml:space="preserve">	Осигурување од одговорност на адвокати | 1308</t>
  </si>
  <si>
    <t>1307</t>
  </si>
  <si>
    <t xml:space="preserve">	Осигурување од одговорност на проектанти | 1307</t>
  </si>
  <si>
    <t>1306</t>
  </si>
  <si>
    <t xml:space="preserve">	Останати осигурувања од општа одговорност | 1306</t>
  </si>
  <si>
    <t>1305</t>
  </si>
  <si>
    <t xml:space="preserve">	Осигурување од одговорност на произведувачи, продавачи и добавувачи | 1305</t>
  </si>
  <si>
    <t>1304</t>
  </si>
  <si>
    <t xml:space="preserve">	Осигурување од одговорност во железничкиот сообраќај | 1304</t>
  </si>
  <si>
    <t>1303</t>
  </si>
  <si>
    <t xml:space="preserve">	Осигурување од одговорност во филмска индустрија | 1303</t>
  </si>
  <si>
    <t>1302</t>
  </si>
  <si>
    <t xml:space="preserve">	Осигурување од одговорност на домаќинства | 1302</t>
  </si>
  <si>
    <t>1301</t>
  </si>
  <si>
    <t xml:space="preserve">	Осигурување од одговорност на изведувачи на градежни и монтажни работи | 1301</t>
  </si>
  <si>
    <t>13</t>
  </si>
  <si>
    <t>КЛАСА 13 - Општо осигурување од одговорност | 13</t>
  </si>
  <si>
    <t>1299</t>
  </si>
  <si>
    <t xml:space="preserve">	Останати осигурувања од одговорност од употреба на пловни објекти | 1299</t>
  </si>
  <si>
    <t>1202</t>
  </si>
  <si>
    <t xml:space="preserve">	Осигурување од одговорност на сопственикот, односно корисникот на пловни објекти за стока примена за превоз | 1202</t>
  </si>
  <si>
    <t>1201</t>
  </si>
  <si>
    <t xml:space="preserve">	Задолжително осигурување на сопственици односно корисници на пловни објекти од одговорност за штети на трети лица | 1201</t>
  </si>
  <si>
    <t>12</t>
  </si>
  <si>
    <t>КЛАСА 12 - Осигурување од одговорност од употреба на пловни објекти | 12</t>
  </si>
  <si>
    <t>1199</t>
  </si>
  <si>
    <t xml:space="preserve">	Останати осигурувања од одговорност од употреба на воздухоплови | 1199</t>
  </si>
  <si>
    <t>1102</t>
  </si>
  <si>
    <t xml:space="preserve">	Осигурување од одговорност на сопственикот, односно корисникот на воздухоплови за стока примена за превоз | 1102</t>
  </si>
  <si>
    <t>1101</t>
  </si>
  <si>
    <t xml:space="preserve">	Задолжително осигурување на сопственици, односно корисници на воздухоплови од одговорност за штети на трети лица | 1101</t>
  </si>
  <si>
    <t>11</t>
  </si>
  <si>
    <t>КЛАСА 11 - Осигурување од одговорност од употреба на воздухоплови | 11</t>
  </si>
  <si>
    <t>1099</t>
  </si>
  <si>
    <t xml:space="preserve">	Останати осигурувања од одговорност од употреба на моторни возила | 1099</t>
  </si>
  <si>
    <t>1005</t>
  </si>
  <si>
    <t xml:space="preserve">	Осигурување од одговорност на возачот за примена роба за превоз во патен сообраќај | 1005</t>
  </si>
  <si>
    <t>1004</t>
  </si>
  <si>
    <t xml:space="preserve">	Доброволно осигурување на сопственици, односно корисници на моторни возила од одговорност за штети на трети лица | 1004</t>
  </si>
  <si>
    <t>100308</t>
  </si>
  <si>
    <t xml:space="preserve">		Работни моторни возила | 100308</t>
  </si>
  <si>
    <t>100307</t>
  </si>
  <si>
    <t xml:space="preserve">		Приклучни возила | 100307</t>
  </si>
  <si>
    <t>100306</t>
  </si>
  <si>
    <t xml:space="preserve">		Моторцикли и скутери | 100306</t>
  </si>
  <si>
    <t>100305</t>
  </si>
  <si>
    <t xml:space="preserve">		Специјални возила | 100305</t>
  </si>
  <si>
    <t>100304</t>
  </si>
  <si>
    <t xml:space="preserve">		Влечни возила | 100304</t>
  </si>
  <si>
    <t>100303</t>
  </si>
  <si>
    <t xml:space="preserve">		Автобуси | 100303</t>
  </si>
  <si>
    <t>100302</t>
  </si>
  <si>
    <t xml:space="preserve">		Товарни  возила | 100302</t>
  </si>
  <si>
    <t>100301</t>
  </si>
  <si>
    <t xml:space="preserve">		Патнички автомобили | 100301</t>
  </si>
  <si>
    <t>1003</t>
  </si>
  <si>
    <t xml:space="preserve">	Гранично осигурување (ГР) | 1003</t>
  </si>
  <si>
    <t>100208</t>
  </si>
  <si>
    <t xml:space="preserve">		Работни моторни возила | 100208</t>
  </si>
  <si>
    <t>100207</t>
  </si>
  <si>
    <t xml:space="preserve">		Приклучни возила | 100207</t>
  </si>
  <si>
    <t>100206</t>
  </si>
  <si>
    <t xml:space="preserve">		Моторцикли и скутери | 100206</t>
  </si>
  <si>
    <t>100205</t>
  </si>
  <si>
    <t xml:space="preserve">		Специјални возила | 100205</t>
  </si>
  <si>
    <t>100204</t>
  </si>
  <si>
    <t xml:space="preserve">		Влечни возила | 100204</t>
  </si>
  <si>
    <t>100203</t>
  </si>
  <si>
    <t xml:space="preserve">		Автобуси | 100203</t>
  </si>
  <si>
    <t>100202</t>
  </si>
  <si>
    <t xml:space="preserve">		Товарни  возила | 100202</t>
  </si>
  <si>
    <t>100201</t>
  </si>
  <si>
    <t xml:space="preserve">		Патнички автомобили | 100201</t>
  </si>
  <si>
    <t>1002</t>
  </si>
  <si>
    <t xml:space="preserve">	Зелен картон (ЗК) | 1002</t>
  </si>
  <si>
    <t>100113</t>
  </si>
  <si>
    <t xml:space="preserve">		Возила со посебни регистарски ознаки кои се во промет на територија на РМ | 100113</t>
  </si>
  <si>
    <t>100112</t>
  </si>
  <si>
    <t xml:space="preserve">		Возила за време на поправка во автомеханичарски и авторемонтни работилници и во работилници за перење и подмачкување | 100112</t>
  </si>
  <si>
    <t>100111</t>
  </si>
  <si>
    <t xml:space="preserve">		Моторни возила со пробни таблици | 100111</t>
  </si>
  <si>
    <t>100110</t>
  </si>
  <si>
    <t xml:space="preserve">		Возила за време на доопремување на сопствени оски (пер акс) | 100110</t>
  </si>
  <si>
    <t>100109</t>
  </si>
  <si>
    <t xml:space="preserve">		Возила за време на пробни возења и престој во складишта | 100109</t>
  </si>
  <si>
    <t>100108</t>
  </si>
  <si>
    <t xml:space="preserve">		Работни моторни возила | 100108</t>
  </si>
  <si>
    <t>100107</t>
  </si>
  <si>
    <t xml:space="preserve">		Приклучни возила | 100107</t>
  </si>
  <si>
    <t>100106</t>
  </si>
  <si>
    <t xml:space="preserve">		Моторцикли и скутери | 100106</t>
  </si>
  <si>
    <t>100105</t>
  </si>
  <si>
    <t xml:space="preserve">		Специјални возила | 100105</t>
  </si>
  <si>
    <t>100104</t>
  </si>
  <si>
    <t xml:space="preserve">		Влечни возила | 100104</t>
  </si>
  <si>
    <t>100103</t>
  </si>
  <si>
    <t xml:space="preserve">		Автобуси | 100103</t>
  </si>
  <si>
    <t>100102</t>
  </si>
  <si>
    <t xml:space="preserve">		Товарни  возила | 100102</t>
  </si>
  <si>
    <t>100101</t>
  </si>
  <si>
    <t xml:space="preserve">		Патнички автомобили | 100101</t>
  </si>
  <si>
    <t>1001</t>
  </si>
  <si>
    <t xml:space="preserve">	Задолжително осигурување на сопственици односно корисници на моторни возила од одговорност за штети на трети лица (ЗАО) | 1001</t>
  </si>
  <si>
    <t>10</t>
  </si>
  <si>
    <t>КЛАСА 10 - Осигурување од одговорност од употреба на моторни возила | 10</t>
  </si>
  <si>
    <t>890299</t>
  </si>
  <si>
    <t xml:space="preserve">		Останати осигурувања на имот на правни лица | 890299</t>
  </si>
  <si>
    <t>890206</t>
  </si>
  <si>
    <t xml:space="preserve">		Осигурување на имот на телекомуникациски претпријатија | 890206</t>
  </si>
  <si>
    <t>890205</t>
  </si>
  <si>
    <t xml:space="preserve">		Осигурување на имот на електроенергетски претпријатија | 890205</t>
  </si>
  <si>
    <t>890204</t>
  </si>
  <si>
    <t xml:space="preserve">		Осигурување на градби и/или нивна содржина (освен 890205 и 890206) | 890204</t>
  </si>
  <si>
    <t>890203</t>
  </si>
  <si>
    <t xml:space="preserve">		Осигурување на објекти во градба и монтажа | 890203</t>
  </si>
  <si>
    <t>890202</t>
  </si>
  <si>
    <t xml:space="preserve">		Осигурување на животни | 890202</t>
  </si>
  <si>
    <t>890201</t>
  </si>
  <si>
    <t xml:space="preserve">		Осигурување на посеви и плодови | 890201</t>
  </si>
  <si>
    <t>8902</t>
  </si>
  <si>
    <t xml:space="preserve">	Осигурување на имот на правни лица | 8902</t>
  </si>
  <si>
    <t>890199</t>
  </si>
  <si>
    <t xml:space="preserve">		Останати осигурувања на имот на физички лица | 890199</t>
  </si>
  <si>
    <t>890105</t>
  </si>
  <si>
    <t xml:space="preserve">		Домаќинско осигурување | 890105</t>
  </si>
  <si>
    <t>890104</t>
  </si>
  <si>
    <t xml:space="preserve">		Осигурување на градби и/или нивна содржина (освен 890105) | 890104</t>
  </si>
  <si>
    <t>890103</t>
  </si>
  <si>
    <t xml:space="preserve">		Осигурување на објекти во градба и монтажа | 890103</t>
  </si>
  <si>
    <t>890102</t>
  </si>
  <si>
    <t xml:space="preserve">		Осигурување на животни | 890102</t>
  </si>
  <si>
    <t>890101</t>
  </si>
  <si>
    <t xml:space="preserve">		Осигурување на посеви и плодови | 890101</t>
  </si>
  <si>
    <t>8901</t>
  </si>
  <si>
    <t xml:space="preserve">	Осигурување на имот на физички лица | 8901</t>
  </si>
  <si>
    <t>89</t>
  </si>
  <si>
    <t>КЛАСА 08+09 - Осигурување на имот | 89</t>
  </si>
  <si>
    <t>090299</t>
  </si>
  <si>
    <t xml:space="preserve">		Останати осигурувања на имот на правни лица | 090299</t>
  </si>
  <si>
    <t>090206</t>
  </si>
  <si>
    <t xml:space="preserve">		Осигурување на имот на телекомуникациски претпријатија | 090206</t>
  </si>
  <si>
    <t>090205</t>
  </si>
  <si>
    <t xml:space="preserve">		Осигурување на имот на електроенергетски претпријатија | 090205</t>
  </si>
  <si>
    <t>090204</t>
  </si>
  <si>
    <t xml:space="preserve">		Осигурување на градби и/или нивна содржина (освен 090205 и 090206) | 090204</t>
  </si>
  <si>
    <t>090203</t>
  </si>
  <si>
    <t xml:space="preserve">		Осигурување на објекти во градба и монтажа | 090203</t>
  </si>
  <si>
    <t>090202</t>
  </si>
  <si>
    <t xml:space="preserve">		Осигурување на животни | 090202</t>
  </si>
  <si>
    <t>090201</t>
  </si>
  <si>
    <t xml:space="preserve">		Осигурување на посеви и плодови | 090201</t>
  </si>
  <si>
    <t>0902</t>
  </si>
  <si>
    <t xml:space="preserve">	Осигурување на имот на правни лица | 0902</t>
  </si>
  <si>
    <t>090199</t>
  </si>
  <si>
    <t xml:space="preserve">		Останати осигурувања на имот на физички лица | 090199</t>
  </si>
  <si>
    <t>090105</t>
  </si>
  <si>
    <t xml:space="preserve">		Домаќинско осигурување | 090105</t>
  </si>
  <si>
    <t>090104</t>
  </si>
  <si>
    <t xml:space="preserve">		Осигурување на градби и/или нивна содржина (освен 090105) | 090104</t>
  </si>
  <si>
    <t>090103</t>
  </si>
  <si>
    <t xml:space="preserve">		Осигурување на објекти во градба и монтажа | 090103</t>
  </si>
  <si>
    <t>090102</t>
  </si>
  <si>
    <t xml:space="preserve">		Осигурување на животни | 090102</t>
  </si>
  <si>
    <t>090101</t>
  </si>
  <si>
    <t xml:space="preserve">		Осигурување на посеви и плодови | 090101</t>
  </si>
  <si>
    <t>0901</t>
  </si>
  <si>
    <t xml:space="preserve">	Осигурување на имот на физички лица | 0901</t>
  </si>
  <si>
    <t>09</t>
  </si>
  <si>
    <t>КЛАСА 09 - Други осигурувања на имот | 09</t>
  </si>
  <si>
    <t>080299</t>
  </si>
  <si>
    <t xml:space="preserve">		Останати осигурувања на имот на правни лица | 080299</t>
  </si>
  <si>
    <t>080206</t>
  </si>
  <si>
    <t xml:space="preserve">		Осигурување на имот на телекомуникациски претпријатија | 080206</t>
  </si>
  <si>
    <t>080205</t>
  </si>
  <si>
    <t xml:space="preserve">		Осигурување на имот на електроенергетски претпријатија | 080205</t>
  </si>
  <si>
    <t>080204</t>
  </si>
  <si>
    <t xml:space="preserve">		Осигурување на градби и/или нивна содржина (освен 080205 и 080206) | 080204</t>
  </si>
  <si>
    <t>080203</t>
  </si>
  <si>
    <t xml:space="preserve">		Осигурување на објекти во градба и монтажа | 080203</t>
  </si>
  <si>
    <t>080202</t>
  </si>
  <si>
    <t xml:space="preserve">		Осигурување на животни | 080202</t>
  </si>
  <si>
    <t>080201</t>
  </si>
  <si>
    <t xml:space="preserve">		Осигурување на посеви и плодови | 080201</t>
  </si>
  <si>
    <t>0802</t>
  </si>
  <si>
    <t xml:space="preserve">	Осигурување на имот на правни лица | 0802</t>
  </si>
  <si>
    <t>080199</t>
  </si>
  <si>
    <t xml:space="preserve">		Останати осигурувања на имот на физички лица | 080199</t>
  </si>
  <si>
    <t>080105</t>
  </si>
  <si>
    <t xml:space="preserve">		Домаќинско осигурување | 080105</t>
  </si>
  <si>
    <t>080104</t>
  </si>
  <si>
    <t xml:space="preserve">		Осигурување на градби и/или нивна содржина (освен 080105) | 080104</t>
  </si>
  <si>
    <t>080103</t>
  </si>
  <si>
    <t xml:space="preserve">		Осигурување на објекти во градба и монтажа | 080103</t>
  </si>
  <si>
    <t>080102</t>
  </si>
  <si>
    <t xml:space="preserve">		Осигурување на животни | 080102</t>
  </si>
  <si>
    <t>080101</t>
  </si>
  <si>
    <t xml:space="preserve">		Осигурување на посеви и плодови | 080101</t>
  </si>
  <si>
    <t>0801</t>
  </si>
  <si>
    <t xml:space="preserve">	Осигурување на имот на физички лица | 0801</t>
  </si>
  <si>
    <t>08</t>
  </si>
  <si>
    <t>КЛАСА 08 - Осигурување на имот од пожар и природни непогоди | 08</t>
  </si>
  <si>
    <t>0799</t>
  </si>
  <si>
    <t xml:space="preserve">	Останати осигурувања на стока во превоз | 0799</t>
  </si>
  <si>
    <t>0702</t>
  </si>
  <si>
    <t xml:space="preserve">	Осигурување на стока во домашен превоз | 0702</t>
  </si>
  <si>
    <t>0701</t>
  </si>
  <si>
    <t xml:space="preserve">	Осигурување на стока во меѓународен превоз | 0701</t>
  </si>
  <si>
    <t>07</t>
  </si>
  <si>
    <t>КЛАСА 07 - Осигурување на стока во превоз (карго) | 07</t>
  </si>
  <si>
    <t>0699</t>
  </si>
  <si>
    <t xml:space="preserve">	Останати осигурувања на пловни објекти | 0699</t>
  </si>
  <si>
    <t>0601</t>
  </si>
  <si>
    <t xml:space="preserve">	Каско осигурување на пловни објекти | 0601</t>
  </si>
  <si>
    <t>06</t>
  </si>
  <si>
    <t>КЛАСА 06 - Осигурување на пловни објекти (каско) | 06</t>
  </si>
  <si>
    <t>0599</t>
  </si>
  <si>
    <t xml:space="preserve">	Останати осигурувања на воздухоплови | 0599</t>
  </si>
  <si>
    <t>0501</t>
  </si>
  <si>
    <t xml:space="preserve">	Каско осигурување на воздухоплови | 0501</t>
  </si>
  <si>
    <t>05</t>
  </si>
  <si>
    <t>КЛАСА 05 - Осигурување на воздухоплови (каско) | 05</t>
  </si>
  <si>
    <t>0499</t>
  </si>
  <si>
    <t xml:space="preserve">	Останати осигурувања на шински возила | 0499</t>
  </si>
  <si>
    <t>0401</t>
  </si>
  <si>
    <t xml:space="preserve">	Каско осигурување на шински возила | 0401</t>
  </si>
  <si>
    <t>04</t>
  </si>
  <si>
    <t>КЛАСА 04 - Осигурување на шински возила (каско) | 04</t>
  </si>
  <si>
    <t>0399</t>
  </si>
  <si>
    <t xml:space="preserve">	Останати осигурувања на моторни возила | 0399</t>
  </si>
  <si>
    <t>0301</t>
  </si>
  <si>
    <t xml:space="preserve">	Каско осигурување на моторни возила на сопствен погон | 0301</t>
  </si>
  <si>
    <t>03</t>
  </si>
  <si>
    <t>КЛАСА 03 - Осигурување на моторни возила (каско) | 03</t>
  </si>
  <si>
    <t>0299</t>
  </si>
  <si>
    <t xml:space="preserve">	Останати доброволни здравствени осигурувања | 0299</t>
  </si>
  <si>
    <t>0202</t>
  </si>
  <si>
    <t xml:space="preserve">	Приватно здравствено осигурување согласно Законот за доброволно здравствено осигурување | 0202</t>
  </si>
  <si>
    <t>0201</t>
  </si>
  <si>
    <t xml:space="preserve">	Дополнително здравствено осигурување согласно Законот за доброволно здравствено осигурување | 0201</t>
  </si>
  <si>
    <t>02</t>
  </si>
  <si>
    <t>КЛАСА 02 - Здравствено осигурување | 02</t>
  </si>
  <si>
    <t>0199</t>
  </si>
  <si>
    <t xml:space="preserve">	Останати осигурувања од последици на незгода | 0199</t>
  </si>
  <si>
    <t>0108</t>
  </si>
  <si>
    <t xml:space="preserve">	Осигурување на раководители (менаџери) од последици на незгода | 0108</t>
  </si>
  <si>
    <t>0107</t>
  </si>
  <si>
    <t xml:space="preserve">	Задолжително осигурување на патници во јавниот сообраќај од последици на незгода | 0107</t>
  </si>
  <si>
    <t>0106</t>
  </si>
  <si>
    <t xml:space="preserve">	Останати посебни осигурувања од последици на незгода | 0106</t>
  </si>
  <si>
    <t>0105</t>
  </si>
  <si>
    <t xml:space="preserve">	Осигурување на потрошувачи, претплатници, корисници на останати јавни услуги и сл. од последици на незгода | 0105</t>
  </si>
  <si>
    <t>0104</t>
  </si>
  <si>
    <t xml:space="preserve">	Осигурување на гости, посетители на приредби, излетници и туристи од последици на незгода | 0104</t>
  </si>
  <si>
    <t>0103</t>
  </si>
  <si>
    <t xml:space="preserve">	Осигурување на ученици и студенти од последици на незгода и посебни осигурувања на младина од последици на незгода | 0103</t>
  </si>
  <si>
    <t>0102</t>
  </si>
  <si>
    <t xml:space="preserve">	Осигурување на лица од последици на незгода во моторните возила и при извршување на посебна дејност | 0102</t>
  </si>
  <si>
    <t>0101</t>
  </si>
  <si>
    <t xml:space="preserve">	Осигурување на лица од последици на незгода при и надвор од редовна дејност | 0101</t>
  </si>
  <si>
    <t>01</t>
  </si>
  <si>
    <t>КЛАСА 01 - Осигурување од последици на несреќен случај - НЕЗГОДА | 01</t>
  </si>
  <si>
    <t>203</t>
  </si>
  <si>
    <t>202</t>
  </si>
  <si>
    <t>201</t>
  </si>
  <si>
    <t>200</t>
  </si>
  <si>
    <t>Штети | Бруто резерви за настанати и пријавени штети | 203</t>
  </si>
  <si>
    <t>Штети | Број на резервирани штети | 202</t>
  </si>
  <si>
    <t>Штети | Бруто исплатени (ликвидирани) штети | 201</t>
  </si>
  <si>
    <t>Штети | Брoј на ликвидирани штети | 200</t>
  </si>
  <si>
    <t>Премија | Бруто резерви за преносни премии | 102</t>
  </si>
  <si>
    <t>Премија | Бруто полисирана премија | 101</t>
  </si>
  <si>
    <t>Премија | Број на склучени договори | 100</t>
  </si>
  <si>
    <t>Останати осигурувања од одговорност од употреба на моторни возила | 1099</t>
  </si>
  <si>
    <t>Осигурување од одговорност на возачот за примена роба за превоз во патен сообраќај | 1005</t>
  </si>
  <si>
    <t>Доброволно осигурување на сопственици, односно корисници на моторни возила од одговорност за штети на трети лица | 1004</t>
  </si>
  <si>
    <t xml:space="preserve">	Работни моторни возила | 100308</t>
  </si>
  <si>
    <t xml:space="preserve">	Приклучни возила | 100307</t>
  </si>
  <si>
    <t xml:space="preserve">	Моторцикли и скутери | 100306</t>
  </si>
  <si>
    <t xml:space="preserve">	Специјални возила | 100305</t>
  </si>
  <si>
    <t xml:space="preserve">	Влечни возила | 100304</t>
  </si>
  <si>
    <t xml:space="preserve">	Автобуси | 100303</t>
  </si>
  <si>
    <t xml:space="preserve">	Товарни  возила | 100302</t>
  </si>
  <si>
    <t xml:space="preserve">	Патнички автомобили | 100301</t>
  </si>
  <si>
    <t>Гранично осигурување (ГР) | 1003</t>
  </si>
  <si>
    <t xml:space="preserve">	Работни моторни возила | 100208</t>
  </si>
  <si>
    <t xml:space="preserve">	Приклучни возила | 100207</t>
  </si>
  <si>
    <t xml:space="preserve">	Моторцикли и скутери | 100206</t>
  </si>
  <si>
    <t xml:space="preserve">	Специјални возила | 100205</t>
  </si>
  <si>
    <t xml:space="preserve">	Влечни возила | 100204</t>
  </si>
  <si>
    <t xml:space="preserve">	Автобуси | 100203</t>
  </si>
  <si>
    <t xml:space="preserve">	Товарни  возила | 100202</t>
  </si>
  <si>
    <t xml:space="preserve">	Патнички автомобили | 100201</t>
  </si>
  <si>
    <t>Зелен картон (ЗК) | 1002</t>
  </si>
  <si>
    <t xml:space="preserve">	Возила со посебни регистарски ознаки кои се во промет на територија на РМ | 100113</t>
  </si>
  <si>
    <t xml:space="preserve">	Возила за време на поправка во автомеханичарски и авторемонтни работилници и во работилници за перење и подмачкување | 100112</t>
  </si>
  <si>
    <t xml:space="preserve">	Моторни возила со пробни таблици | 100111</t>
  </si>
  <si>
    <t xml:space="preserve">	Возила за време на доопремување на сопствени оски (пер акс) | 100110</t>
  </si>
  <si>
    <t xml:space="preserve">	Возила за време на пробни возења и престој во складишта | 100109</t>
  </si>
  <si>
    <t xml:space="preserve">	Работни моторни возила | 100108</t>
  </si>
  <si>
    <t xml:space="preserve">	Приклучни возила | 100107</t>
  </si>
  <si>
    <t xml:space="preserve">	Моторцикли и скутери | 100106</t>
  </si>
  <si>
    <t xml:space="preserve">	Специјални возила | 100105</t>
  </si>
  <si>
    <t xml:space="preserve">	Влечни возила | 100104</t>
  </si>
  <si>
    <t xml:space="preserve">	Автобуси | 100103</t>
  </si>
  <si>
    <t xml:space="preserve">	Товарни  возила | 100102</t>
  </si>
  <si>
    <t xml:space="preserve">	Патнички автомобили | 100101</t>
  </si>
  <si>
    <t>Задолжително осигурување на сопственици односно корисници на моторни возила од одговорност за штети на трети лица (ЗАО) | 1001</t>
  </si>
  <si>
    <t>217</t>
  </si>
  <si>
    <t>216</t>
  </si>
  <si>
    <t>215</t>
  </si>
  <si>
    <t>214</t>
  </si>
  <si>
    <t>213</t>
  </si>
  <si>
    <t>212</t>
  </si>
  <si>
    <t>211</t>
  </si>
  <si>
    <t>210</t>
  </si>
  <si>
    <t>209</t>
  </si>
  <si>
    <t>208</t>
  </si>
  <si>
    <t>105r</t>
  </si>
  <si>
    <t>206</t>
  </si>
  <si>
    <t>205</t>
  </si>
  <si>
    <t>204</t>
  </si>
  <si>
    <t>Останати приходи | 217</t>
  </si>
  <si>
    <t>Останати осигурително технички приходи | 216</t>
  </si>
  <si>
    <t>Наплатени регресни побарувања и спасени остатоци | 215</t>
  </si>
  <si>
    <t>Провизија примена од реосигурителот | 214</t>
  </si>
  <si>
    <t>Вредносно усогласување на побарувањата по основ на премија | 213</t>
  </si>
  <si>
    <t>Останати трошоци | 212</t>
  </si>
  <si>
    <t>Останати осигурително технички трошоци | 211</t>
  </si>
  <si>
    <t>Трошоци за провизија | 210</t>
  </si>
  <si>
    <t>Еквилизациона резерва | 209</t>
  </si>
  <si>
    <t>Резерви за индиректни трошоци за обработка на штети | 208</t>
  </si>
  <si>
    <t>Резерви за неистечени ризици - дел од реосиг. и/или соосиг. | 105r</t>
  </si>
  <si>
    <t>Резерви за штети - дел од реосиг. и/или соосиг. | 206</t>
  </si>
  <si>
    <t>Бруто резерви за настанати но непријавени штети | 205</t>
  </si>
  <si>
    <t>Бруто резерви за настанати и пријавени штети | 204</t>
  </si>
  <si>
    <t>Број на резервирани штети | 203</t>
  </si>
  <si>
    <t>Бруто исплатени (ликвидирани) штети - дел од реосиг. и/или соосиг. | 202</t>
  </si>
  <si>
    <t>Бруто исплатени (ликвидирани) штети | 201</t>
  </si>
  <si>
    <t>Број на ликвидирани штети | 200</t>
  </si>
  <si>
    <t>Резерви за преносни премии -дел од реосиг. и/или соосиг. | 106</t>
  </si>
  <si>
    <t>Бруто резерви за неистечени ризици | 105</t>
  </si>
  <si>
    <t>Бруто резерви за преносни премии | 104</t>
  </si>
  <si>
    <t>Tехничка премија | 103</t>
  </si>
  <si>
    <t>Премија предадена во реосигурување и/или соосигурување | 102</t>
  </si>
  <si>
    <t>Бруто полисирана премија | 101</t>
  </si>
  <si>
    <t>Број на склучени договори | 100</t>
  </si>
  <si>
    <t>Период:</t>
  </si>
  <si>
    <t>Содржина</t>
  </si>
  <si>
    <t>Sheet</t>
  </si>
  <si>
    <t>Опис</t>
  </si>
  <si>
    <t>BS</t>
  </si>
  <si>
    <t>Биланс на состојба во денари, агрегиран за единаесет друштва за неживотно осигурување</t>
  </si>
  <si>
    <t>BU</t>
  </si>
  <si>
    <t>Биланс на успех во денари, агрегиран за единаесет друштва за неживотно осигурување</t>
  </si>
  <si>
    <t>SP1</t>
  </si>
  <si>
    <t>Статистички податоци по класи на осигурување за договори, премии, штети</t>
  </si>
  <si>
    <t>SP2</t>
  </si>
  <si>
    <t>Статистички податоци за класата на осигурување од автомобилска одговорност</t>
  </si>
  <si>
    <t>SP3</t>
  </si>
  <si>
    <t>Статистички податоци за неосигурени моторни возила</t>
  </si>
  <si>
    <t>SP4</t>
  </si>
  <si>
    <t>Статистички податоци по класи на осигурување за приходи и расходи од техничката сметка</t>
  </si>
  <si>
    <t>SP5</t>
  </si>
  <si>
    <t>Статистички податоци за техничките резерви по класи на осигурување</t>
  </si>
  <si>
    <t>SP7</t>
  </si>
  <si>
    <t>Статистички податоци за учеството на дистрибутивните канали во продажбата</t>
  </si>
  <si>
    <t>SP8</t>
  </si>
  <si>
    <t>Статистички податоци за катастрофални ризици по класи на осигурување</t>
  </si>
  <si>
    <t>SP9</t>
  </si>
  <si>
    <t>Статистички податоци за претставки по класи на осигурување</t>
  </si>
  <si>
    <t>SP99</t>
  </si>
  <si>
    <t>Статистички податоци за број на вработени</t>
  </si>
  <si>
    <t>VS1</t>
  </si>
  <si>
    <t>Статистички податоци за структура на побарувањата по класи на осигурување</t>
  </si>
  <si>
    <t>SVl</t>
  </si>
  <si>
    <t>Структура на вложувањата на пресечен датум на известување</t>
  </si>
  <si>
    <t>АОП</t>
  </si>
  <si>
    <t>281</t>
  </si>
  <si>
    <t xml:space="preserve">	XV. ЗАГУБА ЗА ДЕЛОВНАТА ГОДИНА ПО ОДДАНОЧУВАЊE (277-278-279) | 281</t>
  </si>
  <si>
    <t>280</t>
  </si>
  <si>
    <t xml:space="preserve">	XIV. ДОБИВКА ЗА ДЕЛОВНАТА ГОДИНА ПО ОДДАНОЧУВАЊЕ (276-278-279) | 280</t>
  </si>
  <si>
    <t>279</t>
  </si>
  <si>
    <t xml:space="preserve">	XIII. ОДЛОЖЕН ДАНОК | 279</t>
  </si>
  <si>
    <t>278</t>
  </si>
  <si>
    <t xml:space="preserve">	XII. ДАНОК НА ДОБИВКА ОДНОСНО ЗАГУБА | 278</t>
  </si>
  <si>
    <t>277</t>
  </si>
  <si>
    <t xml:space="preserve">	XI. ЗАГУБА ЗА ДЕЛОВНАТА ГОДИНА ПРЕД ОДДАНОЧУВАЊЕ (226-200) | 277</t>
  </si>
  <si>
    <t>276</t>
  </si>
  <si>
    <t xml:space="preserve">	X. ДОБИВКА ЗА ДЕЛОВНАТА ГОДИНА ПРЕД ОДДАНОЧУВАЊЕ (200-226) | 276</t>
  </si>
  <si>
    <t>275</t>
  </si>
  <si>
    <t xml:space="preserve">	IX. ОСТАНАТИ РАСХОДИ, ВКУЧУВАЈЌИ И ВРЕДНОСНИ УСОГЛАСУВАЊА | 275</t>
  </si>
  <si>
    <t>274</t>
  </si>
  <si>
    <t xml:space="preserve">	VIII. ВРЕДНОСНО УСОГЛАСУВАЊE НА ПОБАРУВАЊАТА ПО ОСНОВ НА ПРЕМИЈА | 274</t>
  </si>
  <si>
    <t>273</t>
  </si>
  <si>
    <t xml:space="preserve">		2. Останати осигурително технички трошоци, намалени за реосигурување | 273</t>
  </si>
  <si>
    <t>272</t>
  </si>
  <si>
    <t xml:space="preserve">		1. Трошоци за превентива | 272</t>
  </si>
  <si>
    <t>271</t>
  </si>
  <si>
    <t xml:space="preserve">	VII. ОСТАНАТИ ОСИГУРИТЕЛНО ТЕХНИЧКИ ТРОШОЦИ, НАМАЛЕНИ ЗА РЕОСИГУРУВАЊЕ (272+273) | 271</t>
  </si>
  <si>
    <t>270</t>
  </si>
  <si>
    <t xml:space="preserve">		6. Останати трошоци од вложувања | 270</t>
  </si>
  <si>
    <t>269</t>
  </si>
  <si>
    <t xml:space="preserve">			5.3 Останати финансиски вложувања | 269</t>
  </si>
  <si>
    <t>268</t>
  </si>
  <si>
    <t xml:space="preserve">			5.2 Финансиски вложувања за тргување (по објективна вредност) | 268</t>
  </si>
  <si>
    <t>267</t>
  </si>
  <si>
    <t xml:space="preserve">			5.1 Финансиски вложувања расположливи за продажба | 267</t>
  </si>
  <si>
    <t>266</t>
  </si>
  <si>
    <t xml:space="preserve">		5. Реализирани загуби од продажба на финансиски имот  - капитална загуба (267+268+269) | 266</t>
  </si>
  <si>
    <t>265</t>
  </si>
  <si>
    <t xml:space="preserve">		4. Вредносно усогласување (нереализирани загуби, сведување на објективна вредност) | 265</t>
  </si>
  <si>
    <t>264</t>
  </si>
  <si>
    <t xml:space="preserve">		3. Негативни курсни разлики | 264</t>
  </si>
  <si>
    <t>263</t>
  </si>
  <si>
    <t xml:space="preserve">		2. Трошоци за камати | 263</t>
  </si>
  <si>
    <t>262</t>
  </si>
  <si>
    <t xml:space="preserve">		1. Амортизација и вредносно усогласување на материјални средства кои не служат за вршење на дејноста | 262</t>
  </si>
  <si>
    <t>261</t>
  </si>
  <si>
    <t xml:space="preserve">	VI. ТРОШОЦИ ОД ВЛОЖУВАЊА (262+263+264+265+266+270) | 261</t>
  </si>
  <si>
    <t>260в</t>
  </si>
  <si>
    <t xml:space="preserve">				2.4.3 Трошоци за резервирање и останати трошоци од работењето | 260в</t>
  </si>
  <si>
    <t>260б</t>
  </si>
  <si>
    <t xml:space="preserve">				2.4.2 Материјални трошоци | 260б</t>
  </si>
  <si>
    <t>260а</t>
  </si>
  <si>
    <t xml:space="preserve">				2.4.1 Трошоци за услуги | 260а</t>
  </si>
  <si>
    <t>260</t>
  </si>
  <si>
    <t xml:space="preserve">			2.4 Останати административни трошоци (260а+260б+260в) | 260</t>
  </si>
  <si>
    <t>259</t>
  </si>
  <si>
    <t xml:space="preserve">			2.3 Трошоци за услуги на физички лица кои не вршат дејност (договори за работа, авторски договори и други правни односи) заедно со сите давачки | 259</t>
  </si>
  <si>
    <t>258д</t>
  </si>
  <si>
    <t xml:space="preserve">				2.2.5 Останати трошоци за вработени | 258д</t>
  </si>
  <si>
    <t>258г</t>
  </si>
  <si>
    <t xml:space="preserve">				2.2.4 Трошоци за дополнително пензиско осигурување за вработени | 258г</t>
  </si>
  <si>
    <t>258в</t>
  </si>
  <si>
    <t xml:space="preserve">				2.2.3 Придонеси од задолжително социјално осигурување | 258в</t>
  </si>
  <si>
    <t>258б</t>
  </si>
  <si>
    <t xml:space="preserve">				2.2.2 Трошоци за даноци на плати и надоместоци на плата | 258б</t>
  </si>
  <si>
    <t>258а</t>
  </si>
  <si>
    <t xml:space="preserve">				2.2.1 Плати и надоместоци | 258а</t>
  </si>
  <si>
    <t>258</t>
  </si>
  <si>
    <t xml:space="preserve">			2.2 Трошоци за вработените (258а+258б+258в+258г+258д) | 258</t>
  </si>
  <si>
    <t>257</t>
  </si>
  <si>
    <t xml:space="preserve">			2.1 Амортизација на материјални средства кои служат за вршење на дејноста | 257</t>
  </si>
  <si>
    <t>256</t>
  </si>
  <si>
    <t xml:space="preserve">		2. Административни трошоци  (257+258+259+260) | 256</t>
  </si>
  <si>
    <t>255</t>
  </si>
  <si>
    <t xml:space="preserve">			1.4 Промена во одложените трошоци за стекнување (+/-) | 255</t>
  </si>
  <si>
    <t>254</t>
  </si>
  <si>
    <t xml:space="preserve">			1.3 Останати трошоци за стекнување | 254</t>
  </si>
  <si>
    <t>253а</t>
  </si>
  <si>
    <t xml:space="preserve">			1.2 Бруто плати за вработените во внатрешната продажна мрежа | 253а</t>
  </si>
  <si>
    <t>253</t>
  </si>
  <si>
    <t xml:space="preserve">			1.1 Провизија | 253</t>
  </si>
  <si>
    <t>252</t>
  </si>
  <si>
    <t xml:space="preserve">		1. Трошоци за стекнување (253+253a+254+255) | 252</t>
  </si>
  <si>
    <t>251</t>
  </si>
  <si>
    <t xml:space="preserve">	V. НЕТО ТРОШОЦИ ЗА СПРОВЕДУВАЊЕ НА ОСИГУРУВАЊЕТО (252+256) | 251</t>
  </si>
  <si>
    <t>250</t>
  </si>
  <si>
    <t xml:space="preserve">		2. Трошоци за попусти (кои не зависат од резултатот) | 250</t>
  </si>
  <si>
    <t>249</t>
  </si>
  <si>
    <t xml:space="preserve">		1. Трошоци за бонуси (кои зависат од резултатот) | 249</t>
  </si>
  <si>
    <t>248</t>
  </si>
  <si>
    <t xml:space="preserve">	IV. ТРОШОЦИ ЗА БОНУСИ И  ПОПУСТИ, НЕТО ОД РЕОСИГУРУВАЊЕ (249+250) | 248</t>
  </si>
  <si>
    <t>247</t>
  </si>
  <si>
    <t xml:space="preserve">		2. Промени во бруто математичката резерва за осигурување на живот каде инвестициониот ризик е на товар на осигуреникот – дел за соосигурување и реосигурување | 247</t>
  </si>
  <si>
    <t>246</t>
  </si>
  <si>
    <t xml:space="preserve">		1. Промени во бруто математичката резерва за осигурување на живот каде инвестициониот ризик е на товар на осигуреникот | 246</t>
  </si>
  <si>
    <t>245</t>
  </si>
  <si>
    <t xml:space="preserve">	III. ПРОМЕНИ ВО БРУТО МАТЕМАТИЧКАТА РЕЗЕРВА ЗА ОСИГУРУВАЊЕ НА ЖИВОТ КАДЕ ИНВЕСТИЦИОНИОТ РИЗИК Е НА ТОВАР НА ОСИГУРЕНИКОТ, НЕТО ОД РЕОСИГУРУВАЊЕ  (246-247) | 245</t>
  </si>
  <si>
    <t>244</t>
  </si>
  <si>
    <t xml:space="preserve">			3.2 Промени во останатите бруто технички резерви – дел за соосигурување и реосигурување | 244</t>
  </si>
  <si>
    <t>243</t>
  </si>
  <si>
    <t xml:space="preserve">			3.1 Промени во останатите бруто технички резерви | 243</t>
  </si>
  <si>
    <t>242</t>
  </si>
  <si>
    <t xml:space="preserve">		3. Промени во останатите технички резерви, нето од реосигурување (243-244) | 242</t>
  </si>
  <si>
    <t>241</t>
  </si>
  <si>
    <t xml:space="preserve">			2.2 Промени во бруто еквилизационата резерва  - дел за соосигурување/реосигурување | 241</t>
  </si>
  <si>
    <t>240</t>
  </si>
  <si>
    <t xml:space="preserve">			2.1. Промени во бруто еквилизационата резерва | 240</t>
  </si>
  <si>
    <t>239</t>
  </si>
  <si>
    <t xml:space="preserve">		2. Промени во еквилизационата резерва, нето од реосигурување (240-241) | 239</t>
  </si>
  <si>
    <t>238</t>
  </si>
  <si>
    <t xml:space="preserve">			1.2 Промени во бруто математичката резерва  - дел за соосигурување/реосигурување | 238</t>
  </si>
  <si>
    <t>237</t>
  </si>
  <si>
    <t xml:space="preserve">			1.1 Промени во бруто математичката резерва | 237</t>
  </si>
  <si>
    <t>236</t>
  </si>
  <si>
    <t xml:space="preserve">		1. Промени во математичката резерва, нето од реосигурување  (237-238) | 236</t>
  </si>
  <si>
    <t>235</t>
  </si>
  <si>
    <t xml:space="preserve">	II. ПРОМЕНИ ВО ОСТАНАТИТЕ ТЕХНИЧКИ РЕЗЕРВИ, НЕТО ОД РЕОСИГУРУВАЊЕ (236+239+242) | 235</t>
  </si>
  <si>
    <t>234</t>
  </si>
  <si>
    <t xml:space="preserve">		7. Промени во бруто резервите за штети – дел за реосигурување | 234</t>
  </si>
  <si>
    <t>233</t>
  </si>
  <si>
    <t xml:space="preserve">		6. Промени во бруто резервите за штети – дел за соосигурување | 233</t>
  </si>
  <si>
    <t>232</t>
  </si>
  <si>
    <t xml:space="preserve">		5. Промени во бруто резервите за штети | 232</t>
  </si>
  <si>
    <t>231</t>
  </si>
  <si>
    <t xml:space="preserve">		4. Бруто исплатени штети – дел за реосигурување/ретроцесија | 231</t>
  </si>
  <si>
    <t>230</t>
  </si>
  <si>
    <t xml:space="preserve">		3. Бруто исплатени штети – дел за соосигурување | 230</t>
  </si>
  <si>
    <t>229</t>
  </si>
  <si>
    <t xml:space="preserve">		2. Намалување за приходот од бруто реализирани регресни побарувања | 229</t>
  </si>
  <si>
    <t>228</t>
  </si>
  <si>
    <t xml:space="preserve">		1. Бруто исплатени штети | 228</t>
  </si>
  <si>
    <t>227</t>
  </si>
  <si>
    <t xml:space="preserve">	I. НАСТАНАТИ ШТЕТИ (НЕТО ТРОШОЦИ ЗА ШТЕТИ) (228-229-230-231+232-233-234) | 227</t>
  </si>
  <si>
    <t>226</t>
  </si>
  <si>
    <t>Б. РАСХОДИ ОД РАБОТЕЊЕТО (227+235+245+248+251+261+271+274+275) | 226</t>
  </si>
  <si>
    <t>225</t>
  </si>
  <si>
    <t xml:space="preserve">	V. ОСТАНАТИ ПРИХОДИ | 225</t>
  </si>
  <si>
    <t>224</t>
  </si>
  <si>
    <t xml:space="preserve">	IV. ОСТАНАТИ ОСИГУРИТЕЛНО ТЕХНИЧКИ ПРИХОДИ, НАМАЛЕНИ ЗА РЕОСИГУРУВАЊЕ | 224</t>
  </si>
  <si>
    <t>223а</t>
  </si>
  <si>
    <t>III. ПРИХОДИ ПО ОСНОВ НА ПРОВИЗИИ ОД РЕОСИГУРУВАЊЕ | 223а</t>
  </si>
  <si>
    <t>223</t>
  </si>
  <si>
    <t xml:space="preserve">		7. Останати приходи од вложувања | 223</t>
  </si>
  <si>
    <t>222</t>
  </si>
  <si>
    <t xml:space="preserve">			6.3 Останати финансиски вложувања | 222</t>
  </si>
  <si>
    <t>221</t>
  </si>
  <si>
    <t xml:space="preserve">			6.2 Финансиски вложувања за тргување  (по објективна вредност) | 221</t>
  </si>
  <si>
    <t>220</t>
  </si>
  <si>
    <t xml:space="preserve">			6.1 Финансиски вложувања расположливи за продажба | 220</t>
  </si>
  <si>
    <t>219</t>
  </si>
  <si>
    <t xml:space="preserve">		6. Реализирани добивки од продажба на финансиски имот  - капитална добивка (220+221+222) | 219</t>
  </si>
  <si>
    <t>218</t>
  </si>
  <si>
    <t xml:space="preserve">		5. Вредносно усогласување (нереализирани добивки, сведување на објективна вредност) | 218</t>
  </si>
  <si>
    <t xml:space="preserve">		4. Позитивни курсни разлики | 217</t>
  </si>
  <si>
    <t xml:space="preserve">		3. Приходи од камати | 216</t>
  </si>
  <si>
    <t xml:space="preserve">			2.3 Приходи од продажба на земјиште и градежни објекти | 215</t>
  </si>
  <si>
    <t xml:space="preserve">			2.2 Приходи од зголемување на вредноста на земјиште и градежни објекти | 214</t>
  </si>
  <si>
    <t xml:space="preserve">			2.1 Приходи од наемнини | 213</t>
  </si>
  <si>
    <t xml:space="preserve">		2. Приходи од вложувања во земјиште и градежни објекти (213+214+215) | 212</t>
  </si>
  <si>
    <t xml:space="preserve">		1. Приходи од подружници, придружени друштва и заеднички контролирани ентитети | 211</t>
  </si>
  <si>
    <t xml:space="preserve">	II. ПРИХОДИ ОД ВЛОЖУВАЊА   (211+212+216+217+218+219+223) | 210</t>
  </si>
  <si>
    <t xml:space="preserve">		8. Промена во бруто резервата за преносна премија - дел за реосигурување | 209</t>
  </si>
  <si>
    <t xml:space="preserve">		7. Промена во бруто резервата за преносна премија - дел за соосигурување | 208</t>
  </si>
  <si>
    <t>207</t>
  </si>
  <si>
    <t xml:space="preserve">		6. Промена во бруто резервата за преносна премија | 207</t>
  </si>
  <si>
    <t xml:space="preserve">		5. Бруто полисирана премија предадена во реосигурување/ ретроцесија | 206</t>
  </si>
  <si>
    <t xml:space="preserve">		4. Бруто полисирана премија предадена во соосигурување | 205</t>
  </si>
  <si>
    <t xml:space="preserve">		3. Бруто полисирана премија за реосигурување/ретроцесија | 204</t>
  </si>
  <si>
    <t xml:space="preserve">		2. Бруто полисирана премија за соосигурување | 203</t>
  </si>
  <si>
    <t xml:space="preserve">		1. Бруто полисирана премија за осигурување | 202</t>
  </si>
  <si>
    <t xml:space="preserve">	I. ЗАРАБОТЕНА ПРЕМИЈА (НЕТО ПРИХОДИ ОД ПРЕМИЈА (202+203+204-205-206-207+208+209) | 201</t>
  </si>
  <si>
    <t>A. ПРИХОДИ ОД РАБОТЕЊЕТО (201+210+223a+224+225) | 200</t>
  </si>
  <si>
    <t>код</t>
  </si>
  <si>
    <t>илј ден</t>
  </si>
  <si>
    <t>Код</t>
  </si>
  <si>
    <t>Останати услужни штети | 102</t>
  </si>
  <si>
    <t>Непознати возила | 101</t>
  </si>
  <si>
    <t>1008</t>
  </si>
  <si>
    <t xml:space="preserve">	Работни моторни возила | 1008</t>
  </si>
  <si>
    <t>1007</t>
  </si>
  <si>
    <t xml:space="preserve">	Приклучни возила | 1007</t>
  </si>
  <si>
    <t>1006</t>
  </si>
  <si>
    <t xml:space="preserve">	Моторцикли и скутери | 1006</t>
  </si>
  <si>
    <t xml:space="preserve">	Специјални возила | 1005</t>
  </si>
  <si>
    <t xml:space="preserve">	Влечни возила | 1004</t>
  </si>
  <si>
    <t xml:space="preserve">	Автобуси | 1003</t>
  </si>
  <si>
    <t xml:space="preserve">	Товарни  возила | 1002</t>
  </si>
  <si>
    <t xml:space="preserve">	Патнички автомобили | 1001</t>
  </si>
  <si>
    <t>Неосигурени возила | 100</t>
  </si>
  <si>
    <t>301</t>
  </si>
  <si>
    <t>300</t>
  </si>
  <si>
    <t>Резерви за настанати и пријавени штети | 301</t>
  </si>
  <si>
    <t>Број на резервирани штети | 300</t>
  </si>
  <si>
    <t>Рефундирани износи | 200</t>
  </si>
  <si>
    <t>Исплатени износи | 101</t>
  </si>
  <si>
    <t>Број на штети | 100</t>
  </si>
  <si>
    <t>Вкупно | 0000</t>
  </si>
  <si>
    <t xml:space="preserve">	туристичка помош | 18</t>
  </si>
  <si>
    <t xml:space="preserve">	правна заштита | 17</t>
  </si>
  <si>
    <t xml:space="preserve">	финансиски загуби | 16</t>
  </si>
  <si>
    <t xml:space="preserve">	гаранции | 15</t>
  </si>
  <si>
    <t xml:space="preserve">	кредити | 14</t>
  </si>
  <si>
    <t xml:space="preserve">	општа одговорност | 13</t>
  </si>
  <si>
    <t xml:space="preserve">	одговорност пловни објекти | 12</t>
  </si>
  <si>
    <t xml:space="preserve">	одговорност воздухоплови | 11</t>
  </si>
  <si>
    <t xml:space="preserve">		останати | 1099</t>
  </si>
  <si>
    <t xml:space="preserve">		одговорност на возачот | 1005</t>
  </si>
  <si>
    <t xml:space="preserve">			ГР | 1003</t>
  </si>
  <si>
    <t xml:space="preserve">			ЗК | 1002</t>
  </si>
  <si>
    <t xml:space="preserve">			ЗАО | 1001</t>
  </si>
  <si>
    <t xml:space="preserve">		АО | 100</t>
  </si>
  <si>
    <t xml:space="preserve">	АО (вкупно) | 10</t>
  </si>
  <si>
    <t xml:space="preserve">		правни лица | 8902</t>
  </si>
  <si>
    <t xml:space="preserve">		физички лица | 8901</t>
  </si>
  <si>
    <t xml:space="preserve">	имот вкупно | 89</t>
  </si>
  <si>
    <t xml:space="preserve">		правни лица | 0902</t>
  </si>
  <si>
    <t xml:space="preserve">		физички лица | 0901</t>
  </si>
  <si>
    <t xml:space="preserve">	имот останато | 09</t>
  </si>
  <si>
    <t xml:space="preserve">		правни лица | 0802</t>
  </si>
  <si>
    <t xml:space="preserve">		физички лица | 0801</t>
  </si>
  <si>
    <t xml:space="preserve">	имот од пожар и др.опасн. | 08</t>
  </si>
  <si>
    <t xml:space="preserve">	карго | 07</t>
  </si>
  <si>
    <t xml:space="preserve">	каско пловни објекти | 06</t>
  </si>
  <si>
    <t xml:space="preserve">	каско воздухоплови | 05</t>
  </si>
  <si>
    <t xml:space="preserve">	каско шински возила | 04</t>
  </si>
  <si>
    <t xml:space="preserve">	каско моторни возила | 03</t>
  </si>
  <si>
    <t xml:space="preserve">	здравствено | 02</t>
  </si>
  <si>
    <t xml:space="preserve">	незгода | 01</t>
  </si>
  <si>
    <t>602а</t>
  </si>
  <si>
    <t>602</t>
  </si>
  <si>
    <t>601</t>
  </si>
  <si>
    <t>600</t>
  </si>
  <si>
    <t>503</t>
  </si>
  <si>
    <t>502а</t>
  </si>
  <si>
    <t>501в</t>
  </si>
  <si>
    <t>501б</t>
  </si>
  <si>
    <t>501а</t>
  </si>
  <si>
    <t>501</t>
  </si>
  <si>
    <t>500</t>
  </si>
  <si>
    <t>404</t>
  </si>
  <si>
    <t>403</t>
  </si>
  <si>
    <t>402</t>
  </si>
  <si>
    <t>401</t>
  </si>
  <si>
    <t>400</t>
  </si>
  <si>
    <t>305</t>
  </si>
  <si>
    <t>304</t>
  </si>
  <si>
    <t>303</t>
  </si>
  <si>
    <t>302</t>
  </si>
  <si>
    <t>Приходи | Останати приходи | 602а</t>
  </si>
  <si>
    <t>Приходи | Останати осигурително технички приходи | 602</t>
  </si>
  <si>
    <t>Приходи | Наплатени регресни побарувања и спасени остатоци | 601</t>
  </si>
  <si>
    <t>Приходи | Провизија примена од реосигурителот | 600</t>
  </si>
  <si>
    <t>Трошоци | Вредносно усогласување на побарувањата по основ на премија | 503</t>
  </si>
  <si>
    <t>Трошоци | Останати трошоци | 502а</t>
  </si>
  <si>
    <t>Трошоци | Останати осигурително технички трошоци | 501в</t>
  </si>
  <si>
    <t>Трошоци | Трошоци за неизвесни бонуси и попусти | 501б</t>
  </si>
  <si>
    <t>Трошоци | Трошоци за извесни бонуси и попусти | 501а</t>
  </si>
  <si>
    <t>Трошоци | Трошоци за провизија | 501</t>
  </si>
  <si>
    <t>Трошоци | Директни трошоци за обработка на штети | 500</t>
  </si>
  <si>
    <t>Штети | Бруто максимална исплатена (ликвидирана) штета | 404</t>
  </si>
  <si>
    <t>Штети | Бруто исплатени (ликв.) штети - дел од соосиг. | 403</t>
  </si>
  <si>
    <t>Штети | Бруто исплатени (ликв.) штети - дел од реосиг. | 402</t>
  </si>
  <si>
    <t>Штети | Бруто исплатени (ликв.) штети примени од соосиг. | 401</t>
  </si>
  <si>
    <t>Штети | Бруто исплатени (ликвидирани) штети | 400</t>
  </si>
  <si>
    <t>Штети | Број на штети во судски спор | 305</t>
  </si>
  <si>
    <t>Штети | Број на резервирани штети | 304</t>
  </si>
  <si>
    <t>Штети | Број на нерешени штети | 303</t>
  </si>
  <si>
    <t>Штети | Број на одбиени штети | 302</t>
  </si>
  <si>
    <t>Штети | Број на ликвидирани штети | 301</t>
  </si>
  <si>
    <t>Штети | Број на пријавени и повторно отворени штети | 300</t>
  </si>
  <si>
    <t>Премија | Tехничка премија | 204</t>
  </si>
  <si>
    <t>Премија | Премија предадена во соосигурување | 203</t>
  </si>
  <si>
    <t>Премија | Премија предадена во реосигурување | 202</t>
  </si>
  <si>
    <t>Премија | Премија примена од соосигурување | 201</t>
  </si>
  <si>
    <t>Премија | Бруто полисирана премија | 200</t>
  </si>
  <si>
    <t>Договори | Вкупен број на прекинати договори | 108</t>
  </si>
  <si>
    <t>Договори | Број на прекинати договори
што биле склучени во Периодот | 107</t>
  </si>
  <si>
    <t>Договори | Број на обновени договори | 106</t>
  </si>
  <si>
    <t>Договори | Број на склучени договори | 105</t>
  </si>
  <si>
    <t>Договори | Максимална осигурена сума | 104</t>
  </si>
  <si>
    <t>Договори | Агрегирани суми на осигурување | 103</t>
  </si>
  <si>
    <t>Договори | Времетраење на покритието на индивид. ризици | 102</t>
  </si>
  <si>
    <t>Договори | Индивидуални ризици | 101</t>
  </si>
  <si>
    <t>Договори | Број на активни договори | 100</t>
  </si>
  <si>
    <t>306</t>
  </si>
  <si>
    <t>Бруто технички резерви - дел од соосигурување | Математичка резерва | 306</t>
  </si>
  <si>
    <t>Бруто технички резерви - дел од соосигурување | Резерви за неистечени ризици | 305</t>
  </si>
  <si>
    <t>Бруто технички резерви - дел од соосигурување | Резерва за бонуси и попусти | 304</t>
  </si>
  <si>
    <t>Бруто технички резерви - дел од соосигурување | Резерви за настанати но непријавени штети | 303</t>
  </si>
  <si>
    <t>Бруто технички резерви - дел од соосигурување | Резерви за рентни штети | 302</t>
  </si>
  <si>
    <t>Бруто технички резерви - дел од соосигурување | Резерви за настанати и пријавени штети | 301</t>
  </si>
  <si>
    <t>Бруто технички резерви - дел од соосигурување | Резерви за преносни премии | 300</t>
  </si>
  <si>
    <t>Бруто технички резерви - дел од реосигурување | Математичка резерва | 206</t>
  </si>
  <si>
    <t>Бруто технички резерви - дел од реосигурување | Резерви за неистечени ризици | 205</t>
  </si>
  <si>
    <t>Бруто технички резерви - дел од реосигурување | Резерва за бонуси и попусти | 204</t>
  </si>
  <si>
    <t>Бруто технички резерви - дел од реосигурување | Резерви за настанати но непријавени штети | 203</t>
  </si>
  <si>
    <t>Бруто технички резерви - дел од реосигурување | Резерви за рентни штети | 202</t>
  </si>
  <si>
    <t>Бруто технички резерви - дел од реосигурување | Резерви за настанати и пријавени штети | 201</t>
  </si>
  <si>
    <t>Бруто технички резерви - дел од реосигурување | Резерви за преносни премии | 200</t>
  </si>
  <si>
    <t>Бруто технички резерви | Останати технички резерви | 110</t>
  </si>
  <si>
    <t>Бруто технички резерви | Математичка резерва | 109</t>
  </si>
  <si>
    <t>Бруто технички резерви | Резерви за неистечени ризици | 108</t>
  </si>
  <si>
    <t>Бруто технички резерви | Еквилизациона резерва | 107</t>
  </si>
  <si>
    <t>Бруто технички резерви | Резерви за индиректни трошоци за обработка на штети | 106</t>
  </si>
  <si>
    <t>Бруто технички резерви | Резерви за директни трошоци за обработка на штети | 105</t>
  </si>
  <si>
    <t>Бруто технички резерви | Резерви за настанати но непријавени штети | 104</t>
  </si>
  <si>
    <t>Бруто технички резерви | Резерви за рентни штети | 103</t>
  </si>
  <si>
    <t>Бруто технички резерви | Резерви за настанати и пријавени штети | 102</t>
  </si>
  <si>
    <t>Бруто технички резерви | Резерви за бонуси и попусти | 101</t>
  </si>
  <si>
    <t>Бруто технички резерви | Резерви за преносни премии | 100</t>
  </si>
  <si>
    <t>9999-99</t>
  </si>
  <si>
    <t xml:space="preserve">		останати класи | 9999-99</t>
  </si>
  <si>
    <t>9999-18</t>
  </si>
  <si>
    <t xml:space="preserve">		туристичка помош | 9999-18</t>
  </si>
  <si>
    <t>9999-89</t>
  </si>
  <si>
    <t xml:space="preserve">		имот | 9999-89</t>
  </si>
  <si>
    <t>9999-07</t>
  </si>
  <si>
    <t xml:space="preserve">		карго | 9999-07</t>
  </si>
  <si>
    <t>9999-03</t>
  </si>
  <si>
    <t xml:space="preserve">		каско моторни возила | 9999-03</t>
  </si>
  <si>
    <t>9999-01</t>
  </si>
  <si>
    <t xml:space="preserve">		незгода | 9999-01</t>
  </si>
  <si>
    <t>9999</t>
  </si>
  <si>
    <t xml:space="preserve">	Останати дистрибутивни канали | 9999</t>
  </si>
  <si>
    <t>700-99</t>
  </si>
  <si>
    <t xml:space="preserve">		останати класи | 700-99</t>
  </si>
  <si>
    <t>700-18</t>
  </si>
  <si>
    <t xml:space="preserve">		туристичка помош | 700-18</t>
  </si>
  <si>
    <t>700-13</t>
  </si>
  <si>
    <t xml:space="preserve">		општа одговорност | 700-13</t>
  </si>
  <si>
    <t>700-10</t>
  </si>
  <si>
    <t xml:space="preserve">		АО | 700-10</t>
  </si>
  <si>
    <t>700-89</t>
  </si>
  <si>
    <t xml:space="preserve">		имот | 700-89</t>
  </si>
  <si>
    <t>700-07</t>
  </si>
  <si>
    <t xml:space="preserve">		карго | 700-07</t>
  </si>
  <si>
    <t>700-03</t>
  </si>
  <si>
    <t xml:space="preserve">		каско моторни возила | 700-03</t>
  </si>
  <si>
    <t>700-01</t>
  </si>
  <si>
    <t xml:space="preserve">		незгода | 700-01</t>
  </si>
  <si>
    <t>700</t>
  </si>
  <si>
    <t xml:space="preserve">	Застапници во осигурување | 700</t>
  </si>
  <si>
    <t>600-99</t>
  </si>
  <si>
    <t xml:space="preserve">		Банки (останати класи) | 600-99</t>
  </si>
  <si>
    <t>600-13</t>
  </si>
  <si>
    <t xml:space="preserve">		Банки (општа одговорност) | 600-13</t>
  </si>
  <si>
    <t>600-10</t>
  </si>
  <si>
    <t xml:space="preserve">		Банки (АО) | 600-10</t>
  </si>
  <si>
    <t>600-89</t>
  </si>
  <si>
    <t xml:space="preserve">		Банки (имот) | 600-89</t>
  </si>
  <si>
    <t>600-03</t>
  </si>
  <si>
    <t xml:space="preserve">		Банки (каско мот. возила) | 600-03</t>
  </si>
  <si>
    <t>600-01</t>
  </si>
  <si>
    <t xml:space="preserve">		Банки (незгода) | 600-01</t>
  </si>
  <si>
    <t xml:space="preserve">	Банки | 600</t>
  </si>
  <si>
    <t>500-03</t>
  </si>
  <si>
    <t xml:space="preserve">	Автосалони | 500-03</t>
  </si>
  <si>
    <t>400-18</t>
  </si>
  <si>
    <t xml:space="preserve">	Туристички агенции | 400-18</t>
  </si>
  <si>
    <t xml:space="preserve">	Друштва за застапување во осиг. | 300</t>
  </si>
  <si>
    <t xml:space="preserve">	Осиг. брокерски друштва | 200</t>
  </si>
  <si>
    <t>100-99</t>
  </si>
  <si>
    <t xml:space="preserve">		останати класи | 100-99</t>
  </si>
  <si>
    <t>100-18</t>
  </si>
  <si>
    <t xml:space="preserve">		туристичка помош | 100-18</t>
  </si>
  <si>
    <t>100-13</t>
  </si>
  <si>
    <t xml:space="preserve">		општа одговорност | 100-13</t>
  </si>
  <si>
    <t>100-10</t>
  </si>
  <si>
    <t xml:space="preserve">		АО | 100-10</t>
  </si>
  <si>
    <t>100-89</t>
  </si>
  <si>
    <t xml:space="preserve">		имот | 100-89</t>
  </si>
  <si>
    <t>100-07</t>
  </si>
  <si>
    <t xml:space="preserve">		карго | 100-07</t>
  </si>
  <si>
    <t>100-03</t>
  </si>
  <si>
    <t xml:space="preserve">		каско моторни возила | 100-03</t>
  </si>
  <si>
    <t>100-01</t>
  </si>
  <si>
    <t xml:space="preserve">		незгода | 100-01</t>
  </si>
  <si>
    <t xml:space="preserve">	Директна продажба | 100</t>
  </si>
  <si>
    <t>Трошоци за провизија | 103</t>
  </si>
  <si>
    <t>Бруто полисирана премија | 102</t>
  </si>
  <si>
    <t>Број на склучени договори | 101</t>
  </si>
  <si>
    <t>400(0000)</t>
  </si>
  <si>
    <t>Град и мраз | ВКУПНО (град и мраз) | 400(0000)</t>
  </si>
  <si>
    <t>400(890209)</t>
  </si>
  <si>
    <t>Град и мраз | 	јавни и државни институции | 400(890209)</t>
  </si>
  <si>
    <t>400(890299)</t>
  </si>
  <si>
    <t>Град и мраз | 		Останати осигурувања на имот | 400(890299)</t>
  </si>
  <si>
    <t>400(890201)</t>
  </si>
  <si>
    <t>Град и мраз | 		Осигурување на посеви и плодови | 400(890201)</t>
  </si>
  <si>
    <t>400(8902)</t>
  </si>
  <si>
    <t>Град и мраз | 	правни лица | 400(8902)</t>
  </si>
  <si>
    <t>400(890199)</t>
  </si>
  <si>
    <t>Град и мраз | 		Останати осигурувања на имот | 400(890199)</t>
  </si>
  <si>
    <t>400(890101)</t>
  </si>
  <si>
    <t>Град и мраз | 		Осигурување на посеви и плодови | 400(890101)</t>
  </si>
  <si>
    <t>400(8901)</t>
  </si>
  <si>
    <t>Град и мраз | 	физички лица | 400(8901)</t>
  </si>
  <si>
    <t>400(89)</t>
  </si>
  <si>
    <t>Град и мраз | Имот вкупно | 400(89)</t>
  </si>
  <si>
    <t>400(03)</t>
  </si>
  <si>
    <t>Град и мраз | Каско моторни возила | 400(03)</t>
  </si>
  <si>
    <t>300(0000)</t>
  </si>
  <si>
    <t>Поплава | ВКУПНО (поплава) | 300(0000)</t>
  </si>
  <si>
    <t>300(890209)</t>
  </si>
  <si>
    <t>Поплава | 	јавни и државни институции | 300(890209)</t>
  </si>
  <si>
    <t>300(890299)</t>
  </si>
  <si>
    <t>Поплава | 		Останати осигурувања на имот | 300(890299)</t>
  </si>
  <si>
    <t>300(890201)</t>
  </si>
  <si>
    <t>Поплава | 		Осигурување на посеви и плодови | 300(890201)</t>
  </si>
  <si>
    <t>300(8902)</t>
  </si>
  <si>
    <t>Поплава | 	правни лица | 300(8902)</t>
  </si>
  <si>
    <t>300(890199)</t>
  </si>
  <si>
    <t>Поплава | 		Останати осигурувања на имот | 300(890199)</t>
  </si>
  <si>
    <t>300(890101)</t>
  </si>
  <si>
    <t>Поплава | 		Осигурување на посеви и плодови | 300(890101)</t>
  </si>
  <si>
    <t>300(8901)</t>
  </si>
  <si>
    <t>Поплава | 	физички лица | 300(8901)</t>
  </si>
  <si>
    <t>300(89)</t>
  </si>
  <si>
    <t>Поплава | Имот вкупно | 300(89)</t>
  </si>
  <si>
    <t>300(03)</t>
  </si>
  <si>
    <t>Поплава | Каско моторни возила | 300(03)</t>
  </si>
  <si>
    <t>200(0000)</t>
  </si>
  <si>
    <t>Земјотрес | ВКУПНО (земјотрес) | 200(0000)</t>
  </si>
  <si>
    <t>200(890209)</t>
  </si>
  <si>
    <t>Земјотрес | 	јавни и државни институции | 200(890209)</t>
  </si>
  <si>
    <t>200(890299)</t>
  </si>
  <si>
    <t>Земјотрес | 		Останати осигурувања на имот | 200(890299)</t>
  </si>
  <si>
    <t>200(890201)</t>
  </si>
  <si>
    <t>Земјотрес | 		Осигурување на посеви и плодови | 200(890201)</t>
  </si>
  <si>
    <t>200(8902)</t>
  </si>
  <si>
    <t>Земјотрес | 	правни лица | 200(8902)</t>
  </si>
  <si>
    <t>200(890199)</t>
  </si>
  <si>
    <t>Земјотрес | 		Останати осигурувања на имот | 200(890199)</t>
  </si>
  <si>
    <t>200(890101)</t>
  </si>
  <si>
    <t>Земјотрес | 		Осигурување на посеви и плодови | 200(890101)</t>
  </si>
  <si>
    <t>200(8901)</t>
  </si>
  <si>
    <t>Земјотрес | 	физички лица | 200(8901)</t>
  </si>
  <si>
    <t>200(89)</t>
  </si>
  <si>
    <t>Земјотрес | Имот вкупно | 200(89)</t>
  </si>
  <si>
    <t>200(03)</t>
  </si>
  <si>
    <t>Земјотрес | Каско моторни возила | 200(03)</t>
  </si>
  <si>
    <t>100(0000)</t>
  </si>
  <si>
    <t>Пожар | ВКУПНО (пожар) | 100(0000)</t>
  </si>
  <si>
    <t>100(890209)</t>
  </si>
  <si>
    <t>Пожар | 	јавни и државни институции | 100(890209)</t>
  </si>
  <si>
    <t>100(890299)</t>
  </si>
  <si>
    <t>Пожар | 		Останати осигурувања на имот | 100(890299)</t>
  </si>
  <si>
    <t>100(890201)</t>
  </si>
  <si>
    <t>Пожар | 		Осигурување на посеви и плодови | 100(890201)</t>
  </si>
  <si>
    <t>100(8902)</t>
  </si>
  <si>
    <t>Пожар | 	правни лица | 100(8902)</t>
  </si>
  <si>
    <t>100(890199)</t>
  </si>
  <si>
    <t>Пожар | 		Останати осигурувања на имот | 100(890199)</t>
  </si>
  <si>
    <t>100(890101)</t>
  </si>
  <si>
    <t>Пожар | 		Осигурување на посеви и плодови | 100(890101)</t>
  </si>
  <si>
    <t>100(8901)</t>
  </si>
  <si>
    <t>Пожар | 	физички лица | 100(8901)</t>
  </si>
  <si>
    <t>100(89)</t>
  </si>
  <si>
    <t>Пожар | Имот вкупно | 100(89)</t>
  </si>
  <si>
    <t>100(03)</t>
  </si>
  <si>
    <t>Пожар | Каско моторни возила | 100(03)</t>
  </si>
  <si>
    <t>Aгрегирани суми на осигурување | 400</t>
  </si>
  <si>
    <t>Резерви за настанати и пријавени штети - дел од реосиг. и/или соосиг. | 302</t>
  </si>
  <si>
    <t>Бруто резерви за настанати и пријавени штети | 301</t>
  </si>
  <si>
    <t>Исплатени (ликвидирани) штети - дел од реосиг. и/или соосиг. | 202</t>
  </si>
  <si>
    <t>Премија предадена во реосиг. и/или соосиг. | 102</t>
  </si>
  <si>
    <t xml:space="preserve">	по друг основ | 100</t>
  </si>
  <si>
    <t>10.3</t>
  </si>
  <si>
    <t xml:space="preserve">		Останато (ЦМР) | 10.3</t>
  </si>
  <si>
    <t>10.2</t>
  </si>
  <si>
    <t xml:space="preserve">		Европски извештај | 10.2</t>
  </si>
  <si>
    <t>10.1</t>
  </si>
  <si>
    <t xml:space="preserve">		Полициски записник | 10.1</t>
  </si>
  <si>
    <t>Претставки | Забелешка | 107</t>
  </si>
  <si>
    <t>Претставки | Број на претставки за кои не е постапено во рокот | 106</t>
  </si>
  <si>
    <t>Претставки | Број на претставки за кои е постапено во рокот | 105</t>
  </si>
  <si>
    <t>Претставки | Број на претставки кои се во процес на одлучување | 104</t>
  </si>
  <si>
    <t>Претставки | Број на делумно решени претставки | 103</t>
  </si>
  <si>
    <t>Претставки | Број на негативно решени претставки | 102</t>
  </si>
  <si>
    <t>Претставки | Број на позитивно решени претставки | 101</t>
  </si>
  <si>
    <t>Претставки | Број на претставки | 100</t>
  </si>
  <si>
    <t>Број на вработени во: | Ликвидација и проценка на штети | 109</t>
  </si>
  <si>
    <t>Број на вработени во: | Прием во осигурување | 108</t>
  </si>
  <si>
    <t>Просечен број на вработени  
(на база на сатнина) | 107</t>
  </si>
  <si>
    <t>Број на вработени по кадровска структура
(состојба на последниот ден од Периодот) | Вкупно | 106</t>
  </si>
  <si>
    <t>Број на вработени по кадровска структура
(состојба на последниот ден од Периодот) | НСС | 105</t>
  </si>
  <si>
    <t>Број на вработени по кадровска структура
(состојба на последниот ден од Периодот) | ССС | 104</t>
  </si>
  <si>
    <t>Број на вработени по кадровска структура
(состојба на последниот ден од Периодот) | ВШС | 103</t>
  </si>
  <si>
    <t>Број на вработени по кадровска структура
(состојба на последниот ден од Периодот) | ВСС | 102</t>
  </si>
  <si>
    <t>Број на вработени по кадровска структура
(состојба на последниот ден од Периодот) | МР | 101</t>
  </si>
  <si>
    <t>Број на вработени по кадровска структура
(состојба на последниот ден од Периодот) | ДР | 100</t>
  </si>
  <si>
    <t>Вкупно</t>
  </si>
  <si>
    <t>t</t>
  </si>
  <si>
    <t>ВКУПНО | t</t>
  </si>
  <si>
    <t>A2</t>
  </si>
  <si>
    <t>По основ на регрес | A2</t>
  </si>
  <si>
    <t>A118</t>
  </si>
  <si>
    <t xml:space="preserve">	туристичка помош | A118</t>
  </si>
  <si>
    <t>A117</t>
  </si>
  <si>
    <t xml:space="preserve">	правна заштита | A117</t>
  </si>
  <si>
    <t>A116</t>
  </si>
  <si>
    <t xml:space="preserve">	финансиски загуби | A116</t>
  </si>
  <si>
    <t>A115</t>
  </si>
  <si>
    <t xml:space="preserve">	гаранции | A115</t>
  </si>
  <si>
    <t>A114</t>
  </si>
  <si>
    <t xml:space="preserve">	кредити | A114</t>
  </si>
  <si>
    <t>A113</t>
  </si>
  <si>
    <t xml:space="preserve">	општа одговорност | A113</t>
  </si>
  <si>
    <t>A112</t>
  </si>
  <si>
    <t xml:space="preserve">	одговорност пловни објекти | A112</t>
  </si>
  <si>
    <t>A111</t>
  </si>
  <si>
    <t xml:space="preserve">	одговорност воздухоплови | A111</t>
  </si>
  <si>
    <t>A110</t>
  </si>
  <si>
    <t xml:space="preserve">	АО (вкупно) | A110</t>
  </si>
  <si>
    <t>A109</t>
  </si>
  <si>
    <t xml:space="preserve">	имот останато | A109</t>
  </si>
  <si>
    <t>A108</t>
  </si>
  <si>
    <t xml:space="preserve">	имот од пожар и др.опасн. | A108</t>
  </si>
  <si>
    <t>A107</t>
  </si>
  <si>
    <t xml:space="preserve">	карго | A107</t>
  </si>
  <si>
    <t>A106</t>
  </si>
  <si>
    <t xml:space="preserve">	каско пловни објекти | A106</t>
  </si>
  <si>
    <t>A105</t>
  </si>
  <si>
    <t xml:space="preserve">	каско воздухоплови | A105</t>
  </si>
  <si>
    <t>A104</t>
  </si>
  <si>
    <t xml:space="preserve">	каско шински возила | A104</t>
  </si>
  <si>
    <t>A103</t>
  </si>
  <si>
    <t xml:space="preserve">	каско моторни возила | A103</t>
  </si>
  <si>
    <t>A102</t>
  </si>
  <si>
    <t xml:space="preserve">	здравствено | A102</t>
  </si>
  <si>
    <t>A101</t>
  </si>
  <si>
    <t xml:space="preserve">	незгода | A101</t>
  </si>
  <si>
    <t>A1</t>
  </si>
  <si>
    <t>По основ на премија | A1</t>
  </si>
  <si>
    <t>26</t>
  </si>
  <si>
    <t>25</t>
  </si>
  <si>
    <t>24</t>
  </si>
  <si>
    <t>23</t>
  </si>
  <si>
    <t>22</t>
  </si>
  <si>
    <t>21</t>
  </si>
  <si>
    <t>20</t>
  </si>
  <si>
    <t>19</t>
  </si>
  <si>
    <t>9</t>
  </si>
  <si>
    <t>8</t>
  </si>
  <si>
    <t>7</t>
  </si>
  <si>
    <t>6</t>
  </si>
  <si>
    <t>5</t>
  </si>
  <si>
    <t>4</t>
  </si>
  <si>
    <t>3</t>
  </si>
  <si>
    <t>Вкупна (сегашна) вредност на побарувањата | 26</t>
  </si>
  <si>
    <t>Отпис на побарувања | 25</t>
  </si>
  <si>
    <t>Вкупно доспеани побарувања | Сегашна вредност на побарувањата | 24</t>
  </si>
  <si>
    <t>Вкупно доспеани побарувања | Износ на исправка на вредност | 23</t>
  </si>
  <si>
    <t>Вкупно доспеани побарувања | Вкупни побарувања | 22</t>
  </si>
  <si>
    <t>Доспеани над 365 дена | Сегашна вредност на побарувањата | 21</t>
  </si>
  <si>
    <t>Доспеани над 365 дена | Износ на исправка на вредност | 20</t>
  </si>
  <si>
    <t>Доспеани над 365 дена | Вкупни побарувања | 19</t>
  </si>
  <si>
    <t>Доспеани од 271 до 365 дена | Сегашна вредност на побарувањата | 18</t>
  </si>
  <si>
    <t>Доспеани од 271 до 365 дена | Износ на исправка на вредност | 17</t>
  </si>
  <si>
    <t>Доспеани од 271 до 365 дена | Вкупни побарувања | 16</t>
  </si>
  <si>
    <t>Доспеани од 121 до 270 дена | Сегашна вредност на побарувањата | 15</t>
  </si>
  <si>
    <t>Доспеани од 121 до 270 дена | Износ на исправка на вредност | 14</t>
  </si>
  <si>
    <t>Доспеани од 121 до 270 дена | Вкупни побарувања | 13</t>
  </si>
  <si>
    <t>Доспеани од 61 до 120 дена | Сегашна вредност на побарувањата | 12</t>
  </si>
  <si>
    <t>Доспеани од 61 до 120 дена | Износ на исправка на вредност | 11</t>
  </si>
  <si>
    <t>Доспеани од 61 до 120 дена | Вкупни побарувања | 10</t>
  </si>
  <si>
    <t>Доспеани од 31 до 60 дена | Сегашна вредност на побарувањата | 9</t>
  </si>
  <si>
    <t>Доспеани од 31 до 60 дена | Износ на исправка на вредност | 8</t>
  </si>
  <si>
    <t>Доспеани од 31 до 60 дена | Вкупни побарувања | 7</t>
  </si>
  <si>
    <t>Доспеани до 30 дена | Сегашна вредност на побарувањата | 6</t>
  </si>
  <si>
    <t>Доспеани до 30 дена | Износ на исправка на вредност | 5</t>
  </si>
  <si>
    <t>Доспеани до 30 дена | Вкупни побарувања | 4</t>
  </si>
  <si>
    <t>Недоспеани побарувања | 3</t>
  </si>
  <si>
    <t>Тип / Под тип на вложување</t>
  </si>
  <si>
    <t>Извор на средства</t>
  </si>
  <si>
    <t>ВК</t>
  </si>
  <si>
    <t>ВТР</t>
  </si>
  <si>
    <t>I. Сопственички хартии од вредност</t>
  </si>
  <si>
    <t>I.1. Обични акции</t>
  </si>
  <si>
    <t>II. Должнички хартии од вредност</t>
  </si>
  <si>
    <t>II.1. Записи - Република Македонија</t>
  </si>
  <si>
    <t>II.2. Обврзници</t>
  </si>
  <si>
    <t>Република Македонија</t>
  </si>
  <si>
    <t>Корпоративни обврзници</t>
  </si>
  <si>
    <t>III. Удели</t>
  </si>
  <si>
    <t>III.1. Отворени ИФ</t>
  </si>
  <si>
    <t>III.3. Удели во трговски друштва</t>
  </si>
  <si>
    <t>IV. Пари и парични средства</t>
  </si>
  <si>
    <t>IV.1. Парични средства во благајна</t>
  </si>
  <si>
    <t>IV.2. Средства на банкарски сметки</t>
  </si>
  <si>
    <t>V. Депозити во банки</t>
  </si>
  <si>
    <t>V.1. Депозити по видување</t>
  </si>
  <si>
    <t>V.2. Орочени депозити</t>
  </si>
  <si>
    <t>VI. Недвижности</t>
  </si>
  <si>
    <t>VI.1. Земјиште за вршење на дејноста</t>
  </si>
  <si>
    <t>VI.2. Градежни објекти за вршење на дејноста</t>
  </si>
  <si>
    <t>VI.3. Земјиште кое не е за вршење на дејноста</t>
  </si>
  <si>
    <t>VI.4. Градежни објекти кои не се вршење на дејноста</t>
  </si>
  <si>
    <t>VII. Заеми и аванси</t>
  </si>
  <si>
    <t>VIII. Останато</t>
  </si>
  <si>
    <t>VIII.1 Останато</t>
  </si>
  <si>
    <t>Износ | Претходна деловна година</t>
  </si>
  <si>
    <t>Износ | Тековна деловна година</t>
  </si>
  <si>
    <t>1.1.2026 - 30.6.2026 (втор квартал 2026)</t>
  </si>
  <si>
    <t>Биланс на состојба на неживот на 30.6.2026 во денари</t>
  </si>
  <si>
    <t>Агрегиран Биланс на успех за неживот за периодот 1.1.2026 - 30.6.2026, во денари</t>
  </si>
  <si>
    <t>2к 2026</t>
  </si>
  <si>
    <t>2к 2025</t>
  </si>
  <si>
    <t>Агрегиран СП1 за неживот за период 1.1.2026 - 30.6.2026</t>
  </si>
  <si>
    <t>Агрегиран СП2 неживот за периодот 1.1.2026 - 30.6.2026</t>
  </si>
  <si>
    <t>Агрегиран СП3 неживот за периодот 1.1.2026 - 30.6.2026</t>
  </si>
  <si>
    <t>Агрегиран СП4 неживот за периодот 1.1.2026 - 30.6.2026</t>
  </si>
  <si>
    <t>Агрегиран СП5 неживот за периодот 1.1.2026 - 30.6.2026, износите се во илјади денари</t>
  </si>
  <si>
    <t>Агрегиран СП7 неживот за периодот 1.1.2026 - 30.6.2026, износите се во илјади денари</t>
  </si>
  <si>
    <t>Агрегиран СП-8 неживот за периодот 1.1.2026 - 30.6.2026</t>
  </si>
  <si>
    <t>Агрегиран СП-9 неживот за периодот 1.1.2026 - 30.6.2026</t>
  </si>
  <si>
    <t>Агрегиран СП-99 неживот за периодот 1.1.2026 - 30.6.2026</t>
  </si>
  <si>
    <t>Агрегиран ВС-1 неживот за периодот 1.1.2026 - 30.6.2026, износите се во денари</t>
  </si>
  <si>
    <t>Извештај за структура на вложувањата (СВл), неживот во денари, на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</si>
</sst>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dashDotDot">
        <color auto="1"/>
      </right>
      <top style="dashDotDot">
        <color auto="1"/>
      </top>
      <bottom style="thin">
        <color auto="1"/>
      </bottom>
      <diagonal/>
    </border>
    <border>
      <left style="dashDotDot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dashDotDot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 style="thin">
        <color auto="1"/>
      </right>
      <top style="dashDotDot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0" fontId="0" fillId="0" borderId="10" xfId="0" applyBorder="1"/>
    <xf numFmtId="0" fontId="0" fillId="0" borderId="13" xfId="0" applyBorder="1"/>
    <xf numFmtId="0" fontId="1" fillId="0" borderId="11" xfId="1" applyBorder="1"/>
    <xf numFmtId="0" fontId="0" fillId="0" borderId="14" xfId="0" applyBorder="1"/>
    <xf numFmtId="0" fontId="1" fillId="0" borderId="11" xfId="1" applyFill="1" applyBorder="1"/>
    <xf numFmtId="0" fontId="1" fillId="0" borderId="12" xfId="1" applyFill="1" applyBorder="1"/>
    <xf numFmtId="0" fontId="0" fillId="0" borderId="15" xfId="0" applyBorder="1"/>
    <xf numFmtId="14" fontId="0" fillId="0" borderId="5" xfId="0" applyNumberFormat="1" applyBorder="1" applyAlignment="1">
      <alignment horizontal="right" vertical="center" wrapText="1"/>
    </xf>
    <xf numFmtId="14" fontId="0" fillId="0" borderId="6" xfId="0" applyNumberForma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left" vertical="center" indent="1"/>
    </xf>
    <xf numFmtId="0" fontId="2" fillId="0" borderId="7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0" fillId="0" borderId="0" xfId="0" applyNumberFormat="1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10" fontId="0" fillId="0" borderId="0" xfId="3" applyNumberFormat="1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F11D-E4A2-4CE9-B516-4AD3C7736BAA}">
  <dimension ref="A1:B16"/>
  <sheetViews>
    <sheetView zoomScale="90" zoomScaleNormal="90" workbookViewId="0">
      <selection activeCell="A4" sqref="A4"/>
    </sheetView>
  </sheetViews>
  <sheetFormatPr defaultRowHeight="15" x14ac:dyDescent="0.25"/>
  <cols>
    <col min="2" max="2" width="99.5703125" customWidth="1"/>
  </cols>
  <sheetData>
    <row r="1" spans="1:2" x14ac:dyDescent="0.25">
      <c r="A1" t="s">
        <v>693</v>
      </c>
      <c r="B1" t="s">
        <v>1322</v>
      </c>
    </row>
    <row r="2" spans="1:2" x14ac:dyDescent="0.25">
      <c r="A2" t="s">
        <v>694</v>
      </c>
    </row>
    <row r="3" spans="1:2" x14ac:dyDescent="0.25">
      <c r="A3" s="17" t="s">
        <v>695</v>
      </c>
      <c r="B3" s="18" t="s">
        <v>696</v>
      </c>
    </row>
    <row r="4" spans="1:2" x14ac:dyDescent="0.25">
      <c r="A4" s="19" t="s">
        <v>697</v>
      </c>
      <c r="B4" s="20" t="s">
        <v>698</v>
      </c>
    </row>
    <row r="5" spans="1:2" x14ac:dyDescent="0.25">
      <c r="A5" s="21" t="s">
        <v>699</v>
      </c>
      <c r="B5" s="20" t="s">
        <v>700</v>
      </c>
    </row>
    <row r="6" spans="1:2" x14ac:dyDescent="0.25">
      <c r="A6" s="21" t="s">
        <v>701</v>
      </c>
      <c r="B6" s="20" t="s">
        <v>702</v>
      </c>
    </row>
    <row r="7" spans="1:2" x14ac:dyDescent="0.25">
      <c r="A7" s="21" t="s">
        <v>703</v>
      </c>
      <c r="B7" s="20" t="s">
        <v>704</v>
      </c>
    </row>
    <row r="8" spans="1:2" x14ac:dyDescent="0.25">
      <c r="A8" s="21" t="s">
        <v>705</v>
      </c>
      <c r="B8" s="20" t="s">
        <v>706</v>
      </c>
    </row>
    <row r="9" spans="1:2" x14ac:dyDescent="0.25">
      <c r="A9" s="21" t="s">
        <v>707</v>
      </c>
      <c r="B9" s="20" t="s">
        <v>708</v>
      </c>
    </row>
    <row r="10" spans="1:2" x14ac:dyDescent="0.25">
      <c r="A10" s="21" t="s">
        <v>709</v>
      </c>
      <c r="B10" s="20" t="s">
        <v>710</v>
      </c>
    </row>
    <row r="11" spans="1:2" x14ac:dyDescent="0.25">
      <c r="A11" s="21" t="s">
        <v>711</v>
      </c>
      <c r="B11" s="20" t="s">
        <v>712</v>
      </c>
    </row>
    <row r="12" spans="1:2" x14ac:dyDescent="0.25">
      <c r="A12" s="21" t="s">
        <v>713</v>
      </c>
      <c r="B12" s="20" t="s">
        <v>714</v>
      </c>
    </row>
    <row r="13" spans="1:2" x14ac:dyDescent="0.25">
      <c r="A13" s="21" t="s">
        <v>715</v>
      </c>
      <c r="B13" s="20" t="s">
        <v>716</v>
      </c>
    </row>
    <row r="14" spans="1:2" x14ac:dyDescent="0.25">
      <c r="A14" s="21" t="s">
        <v>717</v>
      </c>
      <c r="B14" s="20" t="s">
        <v>718</v>
      </c>
    </row>
    <row r="15" spans="1:2" x14ac:dyDescent="0.25">
      <c r="A15" s="21" t="s">
        <v>719</v>
      </c>
      <c r="B15" s="20" t="s">
        <v>720</v>
      </c>
    </row>
    <row r="16" spans="1:2" x14ac:dyDescent="0.25">
      <c r="A16" s="22" t="s">
        <v>721</v>
      </c>
      <c r="B16" s="23" t="s">
        <v>722</v>
      </c>
    </row>
  </sheetData>
  <hyperlinks>
    <hyperlink ref="A4" location="BS!A1" display="BS" xr:uid="{C00C3946-1985-4D2B-957C-2C13FF89A7D9}"/>
    <hyperlink ref="A5" location="BU!A1" display="BU" xr:uid="{351AB29F-328B-4592-A7DE-B0DBEF4ECCFC}"/>
    <hyperlink ref="A6" location="'SP1'!A1" display="SP1" xr:uid="{4234C962-04AF-4AE6-8B9F-5BA6BD8D9309}"/>
    <hyperlink ref="A7" location="'SP2'!A1" display="SP2" xr:uid="{4BCC6794-5B82-4FDA-89AB-4D79BDDD0C08}"/>
    <hyperlink ref="A8" location="'SP3'!A1" display="SP3" xr:uid="{42A03563-1D66-4BB3-A8CA-5C88FCADDBBE}"/>
    <hyperlink ref="A9" location="'SP4'!A1" display="SP4" xr:uid="{57F4E900-DE01-466E-AD48-DCA2E20A896E}"/>
    <hyperlink ref="A10" location="'SP5'!A1" display="SP5" xr:uid="{0488B69A-3430-4227-AEB0-1039F2864752}"/>
    <hyperlink ref="A11" location="'SP7'!A1" display="SP7" xr:uid="{4EB9DBB9-6765-43EA-B49B-5ECC8D2AF7D4}"/>
    <hyperlink ref="A12" location="'SP8'!A1" display="SP8" xr:uid="{2AAE88D1-809F-442E-B2E5-A66223DD9BC5}"/>
    <hyperlink ref="A13" location="'SP9'!A1" display="SP9" xr:uid="{E88D5649-B62A-4A98-84B1-9490CF20AFCD}"/>
    <hyperlink ref="A14" location="'SP99'!A1" display="SP99" xr:uid="{AD98A4D5-C573-41E4-AB86-A0B7BEC7BC4E}"/>
    <hyperlink ref="A15" location="'VS1'!A1" display="VS1" xr:uid="{A3680F82-1E09-4458-80FB-7CB854B38685}"/>
    <hyperlink ref="A16" location="SVl!A1" display="SVl" xr:uid="{DA4D5571-F5BE-4AD4-A028-F8970DC4702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BC94-B406-4A4D-8ECA-97EAA2C46FE4}">
  <sheetPr>
    <outlinePr summaryBelow="0"/>
  </sheetPr>
  <dimension ref="A1:L43"/>
  <sheetViews>
    <sheetView zoomScale="80" zoomScaleNormal="80" workbookViewId="0">
      <pane ySplit="3" topLeftCell="A4" activePane="bottomLeft" state="frozen"/>
      <selection pane="bottomLeft" activeCell="B2" sqref="B2:B3"/>
    </sheetView>
  </sheetViews>
  <sheetFormatPr defaultRowHeight="15" x14ac:dyDescent="0.25"/>
  <cols>
    <col min="1" max="1" width="58" style="1" customWidth="1"/>
    <col min="2" max="2" width="14.42578125" style="1" customWidth="1"/>
    <col min="3" max="12" width="16.42578125" style="2" bestFit="1" customWidth="1"/>
    <col min="13" max="16384" width="9.140625" style="1"/>
  </cols>
  <sheetData>
    <row r="1" spans="1:12" x14ac:dyDescent="0.25">
      <c r="A1" s="4" t="s">
        <v>1333</v>
      </c>
      <c r="D1" s="2" t="s">
        <v>892</v>
      </c>
      <c r="E1" s="2" t="s">
        <v>892</v>
      </c>
      <c r="G1" s="2" t="s">
        <v>892</v>
      </c>
      <c r="H1" s="2" t="s">
        <v>892</v>
      </c>
      <c r="J1" s="2" t="s">
        <v>892</v>
      </c>
      <c r="K1" s="2" t="s">
        <v>892</v>
      </c>
      <c r="L1" s="2" t="s">
        <v>892</v>
      </c>
    </row>
    <row r="2" spans="1:12" ht="90" x14ac:dyDescent="0.25">
      <c r="A2" s="49" t="s">
        <v>696</v>
      </c>
      <c r="B2" s="53" t="s">
        <v>893</v>
      </c>
      <c r="C2" s="5" t="s">
        <v>692</v>
      </c>
      <c r="D2" s="5" t="s">
        <v>691</v>
      </c>
      <c r="E2" s="5" t="s">
        <v>1184</v>
      </c>
      <c r="F2" s="5" t="s">
        <v>685</v>
      </c>
      <c r="G2" s="5" t="s">
        <v>684</v>
      </c>
      <c r="H2" s="5" t="s">
        <v>1183</v>
      </c>
      <c r="I2" s="5" t="s">
        <v>911</v>
      </c>
      <c r="J2" s="5" t="s">
        <v>1182</v>
      </c>
      <c r="K2" s="5" t="s">
        <v>1181</v>
      </c>
      <c r="L2" s="6" t="s">
        <v>1180</v>
      </c>
    </row>
    <row r="3" spans="1:12" x14ac:dyDescent="0.25">
      <c r="A3" s="50"/>
      <c r="B3" s="54"/>
      <c r="C3" s="7" t="s">
        <v>201</v>
      </c>
      <c r="D3" s="7" t="s">
        <v>203</v>
      </c>
      <c r="E3" s="7" t="s">
        <v>205</v>
      </c>
      <c r="F3" s="7" t="s">
        <v>611</v>
      </c>
      <c r="G3" s="7" t="s">
        <v>610</v>
      </c>
      <c r="H3" s="7" t="s">
        <v>609</v>
      </c>
      <c r="I3" s="7" t="s">
        <v>909</v>
      </c>
      <c r="J3" s="7" t="s">
        <v>908</v>
      </c>
      <c r="K3" s="7" t="s">
        <v>966</v>
      </c>
      <c r="L3" s="8" t="s">
        <v>962</v>
      </c>
    </row>
    <row r="4" spans="1:12" x14ac:dyDescent="0.25">
      <c r="A4" s="9" t="s">
        <v>1179</v>
      </c>
      <c r="B4" s="10" t="s">
        <v>1178</v>
      </c>
      <c r="C4" s="11">
        <v>26234</v>
      </c>
      <c r="D4" s="11">
        <v>46689.08</v>
      </c>
      <c r="E4" s="11">
        <v>324.27</v>
      </c>
      <c r="F4" s="11">
        <v>14</v>
      </c>
      <c r="G4" s="11">
        <v>15946.79</v>
      </c>
      <c r="H4" s="11">
        <v>1101.72</v>
      </c>
      <c r="I4" s="11">
        <v>15</v>
      </c>
      <c r="J4" s="11">
        <v>11417.86</v>
      </c>
      <c r="K4" s="11">
        <v>0</v>
      </c>
      <c r="L4" s="12">
        <v>102616859.19</v>
      </c>
    </row>
    <row r="5" spans="1:12" x14ac:dyDescent="0.25">
      <c r="A5" s="9" t="s">
        <v>1177</v>
      </c>
      <c r="B5" s="10" t="s">
        <v>1176</v>
      </c>
      <c r="C5" s="11">
        <v>62286</v>
      </c>
      <c r="D5" s="11">
        <v>157847.14000000001</v>
      </c>
      <c r="E5" s="11">
        <v>98032.84</v>
      </c>
      <c r="F5" s="11">
        <v>58</v>
      </c>
      <c r="G5" s="11">
        <v>7114.01</v>
      </c>
      <c r="H5" s="11">
        <v>2875.91</v>
      </c>
      <c r="I5" s="11">
        <v>110</v>
      </c>
      <c r="J5" s="11">
        <v>127069.33</v>
      </c>
      <c r="K5" s="11">
        <v>67575.199999999997</v>
      </c>
      <c r="L5" s="12">
        <v>1320034318.54</v>
      </c>
    </row>
    <row r="6" spans="1:12" x14ac:dyDescent="0.25">
      <c r="A6" s="9" t="s">
        <v>1175</v>
      </c>
      <c r="B6" s="10" t="s">
        <v>1174</v>
      </c>
      <c r="C6" s="11">
        <v>48819</v>
      </c>
      <c r="D6" s="11">
        <v>30048.54</v>
      </c>
      <c r="E6" s="11">
        <v>7884.53</v>
      </c>
      <c r="F6" s="11">
        <v>36</v>
      </c>
      <c r="G6" s="11">
        <v>2136.04</v>
      </c>
      <c r="H6" s="11">
        <v>36</v>
      </c>
      <c r="I6" s="11">
        <v>33</v>
      </c>
      <c r="J6" s="11">
        <v>15252.46</v>
      </c>
      <c r="K6" s="11">
        <v>172</v>
      </c>
      <c r="L6" s="12">
        <v>316285313.25999999</v>
      </c>
    </row>
    <row r="7" spans="1:12" x14ac:dyDescent="0.25">
      <c r="A7" s="9" t="s">
        <v>1173</v>
      </c>
      <c r="B7" s="10" t="s">
        <v>1172</v>
      </c>
      <c r="C7" s="11">
        <v>721</v>
      </c>
      <c r="D7" s="11">
        <v>1139.18</v>
      </c>
      <c r="E7" s="11">
        <v>360.03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2">
        <v>418652.6</v>
      </c>
    </row>
    <row r="8" spans="1:12" x14ac:dyDescent="0.25">
      <c r="A8" s="9" t="s">
        <v>1171</v>
      </c>
      <c r="B8" s="10" t="s">
        <v>1170</v>
      </c>
      <c r="C8" s="11">
        <v>48098</v>
      </c>
      <c r="D8" s="11">
        <v>28909.360000000001</v>
      </c>
      <c r="E8" s="11">
        <v>7524.5</v>
      </c>
      <c r="F8" s="11">
        <v>36</v>
      </c>
      <c r="G8" s="11">
        <v>2136.04</v>
      </c>
      <c r="H8" s="11">
        <v>36</v>
      </c>
      <c r="I8" s="11">
        <v>33</v>
      </c>
      <c r="J8" s="11">
        <v>15252.46</v>
      </c>
      <c r="K8" s="11">
        <v>172</v>
      </c>
      <c r="L8" s="12">
        <v>315866660.66000003</v>
      </c>
    </row>
    <row r="9" spans="1:12" x14ac:dyDescent="0.25">
      <c r="A9" s="9" t="s">
        <v>1169</v>
      </c>
      <c r="B9" s="10" t="s">
        <v>1168</v>
      </c>
      <c r="C9" s="11">
        <v>13178</v>
      </c>
      <c r="D9" s="11">
        <v>114295.6</v>
      </c>
      <c r="E9" s="11">
        <v>82559.490000000005</v>
      </c>
      <c r="F9" s="11">
        <v>22</v>
      </c>
      <c r="G9" s="11">
        <v>4977.97</v>
      </c>
      <c r="H9" s="11">
        <v>2839.91</v>
      </c>
      <c r="I9" s="11">
        <v>76</v>
      </c>
      <c r="J9" s="11">
        <v>111740.87</v>
      </c>
      <c r="K9" s="11">
        <v>67339.240000000005</v>
      </c>
      <c r="L9" s="12">
        <v>944137111.27999997</v>
      </c>
    </row>
    <row r="10" spans="1:12" x14ac:dyDescent="0.25">
      <c r="A10" s="9" t="s">
        <v>1167</v>
      </c>
      <c r="B10" s="10" t="s">
        <v>1166</v>
      </c>
      <c r="C10" s="11">
        <v>57</v>
      </c>
      <c r="D10" s="11">
        <v>177.65</v>
      </c>
      <c r="E10" s="11">
        <v>20.76</v>
      </c>
      <c r="F10" s="11">
        <v>0</v>
      </c>
      <c r="G10" s="11">
        <v>0</v>
      </c>
      <c r="H10" s="11">
        <v>0</v>
      </c>
      <c r="I10" s="11">
        <v>1</v>
      </c>
      <c r="J10" s="11">
        <v>81.400000000000006</v>
      </c>
      <c r="K10" s="11">
        <v>0</v>
      </c>
      <c r="L10" s="12">
        <v>214647.29</v>
      </c>
    </row>
    <row r="11" spans="1:12" x14ac:dyDescent="0.25">
      <c r="A11" s="9" t="s">
        <v>1165</v>
      </c>
      <c r="B11" s="10" t="s">
        <v>1164</v>
      </c>
      <c r="C11" s="11">
        <v>13121</v>
      </c>
      <c r="D11" s="11">
        <v>114117.95</v>
      </c>
      <c r="E11" s="11">
        <v>82538.73</v>
      </c>
      <c r="F11" s="11">
        <v>22</v>
      </c>
      <c r="G11" s="11">
        <v>4977.97</v>
      </c>
      <c r="H11" s="11">
        <v>2839.91</v>
      </c>
      <c r="I11" s="11">
        <v>75</v>
      </c>
      <c r="J11" s="11">
        <v>111659.47</v>
      </c>
      <c r="K11" s="11">
        <v>67339.240000000005</v>
      </c>
      <c r="L11" s="12">
        <v>943922463.99000001</v>
      </c>
    </row>
    <row r="12" spans="1:12" x14ac:dyDescent="0.25">
      <c r="A12" s="9" t="s">
        <v>1163</v>
      </c>
      <c r="B12" s="10" t="s">
        <v>1162</v>
      </c>
      <c r="C12" s="11">
        <v>289</v>
      </c>
      <c r="D12" s="11">
        <v>13503</v>
      </c>
      <c r="E12" s="11">
        <v>7588.82</v>
      </c>
      <c r="F12" s="11">
        <v>0</v>
      </c>
      <c r="G12" s="11">
        <v>0</v>
      </c>
      <c r="H12" s="11">
        <v>0</v>
      </c>
      <c r="I12" s="11">
        <v>1</v>
      </c>
      <c r="J12" s="11">
        <v>76</v>
      </c>
      <c r="K12" s="11">
        <v>63.96</v>
      </c>
      <c r="L12" s="12">
        <v>59611894</v>
      </c>
    </row>
    <row r="13" spans="1:12" x14ac:dyDescent="0.25">
      <c r="A13" s="9" t="s">
        <v>1161</v>
      </c>
      <c r="B13" s="10" t="s">
        <v>1160</v>
      </c>
      <c r="C13" s="11">
        <v>77011</v>
      </c>
      <c r="D13" s="11">
        <v>204536.22</v>
      </c>
      <c r="E13" s="11">
        <v>98357.11</v>
      </c>
      <c r="F13" s="11">
        <v>72</v>
      </c>
      <c r="G13" s="11">
        <v>23060.799999999999</v>
      </c>
      <c r="H13" s="11">
        <v>3977.63</v>
      </c>
      <c r="I13" s="11">
        <v>125</v>
      </c>
      <c r="J13" s="11">
        <v>138487.19</v>
      </c>
      <c r="K13" s="11">
        <v>67575.199999999997</v>
      </c>
      <c r="L13" s="12">
        <v>1422651177.73</v>
      </c>
    </row>
    <row r="14" spans="1:12" x14ac:dyDescent="0.25">
      <c r="A14" s="9" t="s">
        <v>1159</v>
      </c>
      <c r="B14" s="10" t="s">
        <v>1158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>
        <v>0</v>
      </c>
    </row>
    <row r="15" spans="1:12" x14ac:dyDescent="0.25">
      <c r="A15" s="9" t="s">
        <v>1157</v>
      </c>
      <c r="B15" s="10" t="s">
        <v>1156</v>
      </c>
      <c r="C15" s="11">
        <v>2741</v>
      </c>
      <c r="D15" s="11">
        <v>84748.68</v>
      </c>
      <c r="E15" s="11">
        <v>30370.33</v>
      </c>
      <c r="F15" s="11">
        <v>0</v>
      </c>
      <c r="G15" s="11">
        <v>0</v>
      </c>
      <c r="H15" s="11">
        <v>0</v>
      </c>
      <c r="I15" s="11">
        <v>1</v>
      </c>
      <c r="J15" s="11">
        <v>0.04</v>
      </c>
      <c r="K15" s="11">
        <v>0</v>
      </c>
      <c r="L15" s="12">
        <v>294797083.83000004</v>
      </c>
    </row>
    <row r="16" spans="1:12" x14ac:dyDescent="0.25">
      <c r="A16" s="9" t="s">
        <v>1155</v>
      </c>
      <c r="B16" s="10" t="s">
        <v>1154</v>
      </c>
      <c r="C16" s="11">
        <v>2012</v>
      </c>
      <c r="D16" s="11">
        <v>3749.65</v>
      </c>
      <c r="E16" s="11">
        <v>2118.1799999999998</v>
      </c>
      <c r="F16" s="11">
        <v>0</v>
      </c>
      <c r="G16" s="11">
        <v>0</v>
      </c>
      <c r="H16" s="11">
        <v>0</v>
      </c>
      <c r="I16" s="11">
        <v>1</v>
      </c>
      <c r="J16" s="11">
        <v>0.04</v>
      </c>
      <c r="K16" s="11">
        <v>0</v>
      </c>
      <c r="L16" s="12">
        <v>5952980.3600000003</v>
      </c>
    </row>
    <row r="17" spans="1:12" x14ac:dyDescent="0.25">
      <c r="A17" s="9" t="s">
        <v>1153</v>
      </c>
      <c r="B17" s="10" t="s">
        <v>1152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2">
        <v>0</v>
      </c>
    </row>
    <row r="18" spans="1:12" x14ac:dyDescent="0.25">
      <c r="A18" s="9" t="s">
        <v>1151</v>
      </c>
      <c r="B18" s="10" t="s">
        <v>1150</v>
      </c>
      <c r="C18" s="11">
        <v>2012</v>
      </c>
      <c r="D18" s="11">
        <v>3749.65</v>
      </c>
      <c r="E18" s="11">
        <v>2118.1799999999998</v>
      </c>
      <c r="F18" s="11">
        <v>0</v>
      </c>
      <c r="G18" s="11">
        <v>0</v>
      </c>
      <c r="H18" s="11">
        <v>0</v>
      </c>
      <c r="I18" s="11">
        <v>1</v>
      </c>
      <c r="J18" s="11">
        <v>0.04</v>
      </c>
      <c r="K18" s="11">
        <v>0</v>
      </c>
      <c r="L18" s="12">
        <v>5952980.3600000003</v>
      </c>
    </row>
    <row r="19" spans="1:12" x14ac:dyDescent="0.25">
      <c r="A19" s="9" t="s">
        <v>1149</v>
      </c>
      <c r="B19" s="10" t="s">
        <v>1148</v>
      </c>
      <c r="C19" s="11">
        <v>717</v>
      </c>
      <c r="D19" s="11">
        <v>80590.03</v>
      </c>
      <c r="E19" s="11">
        <v>27931.55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2">
        <v>282392217.47000003</v>
      </c>
    </row>
    <row r="20" spans="1:12" x14ac:dyDescent="0.25">
      <c r="A20" s="9" t="s">
        <v>1147</v>
      </c>
      <c r="B20" s="10" t="s">
        <v>1146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v>0</v>
      </c>
    </row>
    <row r="21" spans="1:12" x14ac:dyDescent="0.25">
      <c r="A21" s="9" t="s">
        <v>1145</v>
      </c>
      <c r="B21" s="10" t="s">
        <v>1144</v>
      </c>
      <c r="C21" s="11">
        <v>717</v>
      </c>
      <c r="D21" s="11">
        <v>80590.03</v>
      </c>
      <c r="E21" s="11">
        <v>27931.55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282392217.47000003</v>
      </c>
    </row>
    <row r="22" spans="1:12" x14ac:dyDescent="0.25">
      <c r="A22" s="9" t="s">
        <v>1143</v>
      </c>
      <c r="B22" s="10" t="s">
        <v>1142</v>
      </c>
      <c r="C22" s="11">
        <v>12</v>
      </c>
      <c r="D22" s="11">
        <v>409</v>
      </c>
      <c r="E22" s="11">
        <v>320.60000000000002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2">
        <v>6451886</v>
      </c>
    </row>
    <row r="23" spans="1:12" x14ac:dyDescent="0.25">
      <c r="A23" s="9" t="s">
        <v>1141</v>
      </c>
      <c r="B23" s="10" t="s">
        <v>1140</v>
      </c>
      <c r="C23" s="11">
        <v>2380</v>
      </c>
      <c r="D23" s="11">
        <v>84748.68</v>
      </c>
      <c r="E23" s="11">
        <v>30370.33</v>
      </c>
      <c r="F23" s="11">
        <v>0</v>
      </c>
      <c r="G23" s="11">
        <v>0</v>
      </c>
      <c r="H23" s="11">
        <v>0</v>
      </c>
      <c r="I23" s="11">
        <v>1</v>
      </c>
      <c r="J23" s="11">
        <v>0.04</v>
      </c>
      <c r="K23" s="11">
        <v>0</v>
      </c>
      <c r="L23" s="12">
        <v>294797083.83000004</v>
      </c>
    </row>
    <row r="24" spans="1:12" x14ac:dyDescent="0.25">
      <c r="A24" s="9" t="s">
        <v>1139</v>
      </c>
      <c r="B24" s="10" t="s">
        <v>1138</v>
      </c>
      <c r="C24" s="11">
        <v>25884</v>
      </c>
      <c r="D24" s="11">
        <v>13653.36</v>
      </c>
      <c r="E24" s="11">
        <v>958.05</v>
      </c>
      <c r="F24" s="11">
        <v>0</v>
      </c>
      <c r="G24" s="11">
        <v>0.02</v>
      </c>
      <c r="H24" s="11">
        <v>0.01</v>
      </c>
      <c r="I24" s="11">
        <v>4</v>
      </c>
      <c r="J24" s="11">
        <v>324.14999999999998</v>
      </c>
      <c r="K24" s="11">
        <v>31.58</v>
      </c>
      <c r="L24" s="12">
        <v>101799528.03</v>
      </c>
    </row>
    <row r="25" spans="1:12" x14ac:dyDescent="0.25">
      <c r="A25" s="9" t="s">
        <v>1137</v>
      </c>
      <c r="B25" s="10" t="s">
        <v>1136</v>
      </c>
      <c r="C25" s="11">
        <v>14451</v>
      </c>
      <c r="D25" s="11">
        <v>62489.53</v>
      </c>
      <c r="E25" s="11">
        <v>13505.65</v>
      </c>
      <c r="F25" s="11">
        <v>32</v>
      </c>
      <c r="G25" s="11">
        <v>23898.66</v>
      </c>
      <c r="H25" s="11">
        <v>15031.45</v>
      </c>
      <c r="I25" s="11">
        <v>15</v>
      </c>
      <c r="J25" s="11">
        <v>6558.59</v>
      </c>
      <c r="K25" s="11">
        <v>6168.33</v>
      </c>
      <c r="L25" s="12">
        <v>259213321.13999999</v>
      </c>
    </row>
    <row r="26" spans="1:12" x14ac:dyDescent="0.25">
      <c r="A26" s="9" t="s">
        <v>1135</v>
      </c>
      <c r="B26" s="10" t="s">
        <v>1134</v>
      </c>
      <c r="C26" s="11">
        <v>12189</v>
      </c>
      <c r="D26" s="11">
        <v>3265.37</v>
      </c>
      <c r="E26" s="11">
        <v>651.20000000000005</v>
      </c>
      <c r="F26" s="11">
        <v>20</v>
      </c>
      <c r="G26" s="11">
        <v>977.21</v>
      </c>
      <c r="H26" s="11">
        <v>21.07</v>
      </c>
      <c r="I26" s="11">
        <v>4</v>
      </c>
      <c r="J26" s="11">
        <v>22.38</v>
      </c>
      <c r="K26" s="11">
        <v>0</v>
      </c>
      <c r="L26" s="12">
        <v>71827557.829999998</v>
      </c>
    </row>
    <row r="27" spans="1:12" x14ac:dyDescent="0.25">
      <c r="A27" s="9" t="s">
        <v>1133</v>
      </c>
      <c r="B27" s="10" t="s">
        <v>1132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2">
        <v>0</v>
      </c>
    </row>
    <row r="28" spans="1:12" x14ac:dyDescent="0.25">
      <c r="A28" s="9" t="s">
        <v>1131</v>
      </c>
      <c r="B28" s="10" t="s">
        <v>1130</v>
      </c>
      <c r="C28" s="11">
        <v>12189</v>
      </c>
      <c r="D28" s="11">
        <v>3265.37</v>
      </c>
      <c r="E28" s="11">
        <v>651.20000000000005</v>
      </c>
      <c r="F28" s="11">
        <v>20</v>
      </c>
      <c r="G28" s="11">
        <v>977.21</v>
      </c>
      <c r="H28" s="11">
        <v>21.07</v>
      </c>
      <c r="I28" s="11">
        <v>4</v>
      </c>
      <c r="J28" s="11">
        <v>22.38</v>
      </c>
      <c r="K28" s="11">
        <v>0</v>
      </c>
      <c r="L28" s="12">
        <v>71827557.829999998</v>
      </c>
    </row>
    <row r="29" spans="1:12" x14ac:dyDescent="0.25">
      <c r="A29" s="9" t="s">
        <v>1129</v>
      </c>
      <c r="B29" s="10" t="s">
        <v>1128</v>
      </c>
      <c r="C29" s="11">
        <v>2159</v>
      </c>
      <c r="D29" s="11">
        <v>57310.16</v>
      </c>
      <c r="E29" s="11">
        <v>11778.86</v>
      </c>
      <c r="F29" s="11">
        <v>11</v>
      </c>
      <c r="G29" s="11">
        <v>22606.45</v>
      </c>
      <c r="H29" s="11">
        <v>14808.94</v>
      </c>
      <c r="I29" s="11">
        <v>10</v>
      </c>
      <c r="J29" s="11">
        <v>6486.21</v>
      </c>
      <c r="K29" s="11">
        <v>6136.56</v>
      </c>
      <c r="L29" s="12">
        <v>173029112.31</v>
      </c>
    </row>
    <row r="30" spans="1:12" x14ac:dyDescent="0.25">
      <c r="A30" s="9" t="s">
        <v>1127</v>
      </c>
      <c r="B30" s="10" t="s">
        <v>1126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2">
        <v>0</v>
      </c>
    </row>
    <row r="31" spans="1:12" x14ac:dyDescent="0.25">
      <c r="A31" s="9" t="s">
        <v>1125</v>
      </c>
      <c r="B31" s="10" t="s">
        <v>1124</v>
      </c>
      <c r="C31" s="11">
        <v>2159</v>
      </c>
      <c r="D31" s="11">
        <v>57310.16</v>
      </c>
      <c r="E31" s="11">
        <v>11778.86</v>
      </c>
      <c r="F31" s="11">
        <v>11</v>
      </c>
      <c r="G31" s="11">
        <v>22606.45</v>
      </c>
      <c r="H31" s="11">
        <v>14808.94</v>
      </c>
      <c r="I31" s="11">
        <v>10</v>
      </c>
      <c r="J31" s="11">
        <v>6486.21</v>
      </c>
      <c r="K31" s="11">
        <v>6136.56</v>
      </c>
      <c r="L31" s="12">
        <v>173029112.31</v>
      </c>
    </row>
    <row r="32" spans="1:12" x14ac:dyDescent="0.25">
      <c r="A32" s="9" t="s">
        <v>1123</v>
      </c>
      <c r="B32" s="10" t="s">
        <v>1122</v>
      </c>
      <c r="C32" s="11">
        <v>103</v>
      </c>
      <c r="D32" s="11">
        <v>1914</v>
      </c>
      <c r="E32" s="11">
        <v>1075.5899999999999</v>
      </c>
      <c r="F32" s="11">
        <v>1</v>
      </c>
      <c r="G32" s="11">
        <v>315</v>
      </c>
      <c r="H32" s="11">
        <v>201.44</v>
      </c>
      <c r="I32" s="11">
        <v>1</v>
      </c>
      <c r="J32" s="11">
        <v>50</v>
      </c>
      <c r="K32" s="11">
        <v>31.77</v>
      </c>
      <c r="L32" s="12">
        <v>14356651</v>
      </c>
    </row>
    <row r="33" spans="1:12" x14ac:dyDescent="0.25">
      <c r="A33" s="9" t="s">
        <v>1121</v>
      </c>
      <c r="B33" s="10" t="s">
        <v>1120</v>
      </c>
      <c r="C33" s="11">
        <v>36104</v>
      </c>
      <c r="D33" s="11">
        <v>76142.89</v>
      </c>
      <c r="E33" s="11">
        <v>14463.7</v>
      </c>
      <c r="F33" s="11">
        <v>30</v>
      </c>
      <c r="G33" s="11">
        <v>23898.68</v>
      </c>
      <c r="H33" s="11">
        <v>15031.46</v>
      </c>
      <c r="I33" s="11">
        <v>19</v>
      </c>
      <c r="J33" s="11">
        <v>6882.74</v>
      </c>
      <c r="K33" s="11">
        <v>6199.91</v>
      </c>
      <c r="L33" s="12">
        <v>361012849.16999996</v>
      </c>
    </row>
    <row r="34" spans="1:12" x14ac:dyDescent="0.25">
      <c r="A34" s="9" t="s">
        <v>1119</v>
      </c>
      <c r="B34" s="10" t="s">
        <v>1118</v>
      </c>
      <c r="C34" s="11">
        <v>26258</v>
      </c>
      <c r="D34" s="11">
        <v>61163.06</v>
      </c>
      <c r="E34" s="11">
        <v>1717.09</v>
      </c>
      <c r="F34" s="11">
        <v>26</v>
      </c>
      <c r="G34" s="11">
        <v>2034.65</v>
      </c>
      <c r="H34" s="11">
        <v>32.24</v>
      </c>
      <c r="I34" s="11">
        <v>40</v>
      </c>
      <c r="J34" s="11">
        <v>4203.16</v>
      </c>
      <c r="K34" s="11">
        <v>75.05</v>
      </c>
      <c r="L34" s="12">
        <v>102619840.33</v>
      </c>
    </row>
    <row r="35" spans="1:12" x14ac:dyDescent="0.25">
      <c r="A35" s="9" t="s">
        <v>1117</v>
      </c>
      <c r="B35" s="10" t="s">
        <v>1116</v>
      </c>
      <c r="C35" s="11">
        <v>65384</v>
      </c>
      <c r="D35" s="11">
        <v>120309.24</v>
      </c>
      <c r="E35" s="11">
        <v>37007.5</v>
      </c>
      <c r="F35" s="11">
        <v>14</v>
      </c>
      <c r="G35" s="11">
        <v>1897.17</v>
      </c>
      <c r="H35" s="11">
        <v>436.92</v>
      </c>
      <c r="I35" s="11">
        <v>99</v>
      </c>
      <c r="J35" s="11">
        <v>12236.87</v>
      </c>
      <c r="K35" s="11">
        <v>2323.36</v>
      </c>
      <c r="L35" s="12">
        <v>1190264209.8099999</v>
      </c>
    </row>
    <row r="36" spans="1:12" x14ac:dyDescent="0.25">
      <c r="A36" s="9" t="s">
        <v>1115</v>
      </c>
      <c r="B36" s="10" t="s">
        <v>1114</v>
      </c>
      <c r="C36" s="11">
        <v>51055</v>
      </c>
      <c r="D36" s="11">
        <v>59173.9</v>
      </c>
      <c r="E36" s="11">
        <v>21334.48</v>
      </c>
      <c r="F36" s="11">
        <v>10</v>
      </c>
      <c r="G36" s="11">
        <v>1146.01</v>
      </c>
      <c r="H36" s="11">
        <v>0.84</v>
      </c>
      <c r="I36" s="11">
        <v>85</v>
      </c>
      <c r="J36" s="11">
        <v>8965.5</v>
      </c>
      <c r="K36" s="11">
        <v>2202.27</v>
      </c>
      <c r="L36" s="12">
        <v>318204504.44</v>
      </c>
    </row>
    <row r="37" spans="1:12" ht="30" x14ac:dyDescent="0.25">
      <c r="A37" s="9" t="s">
        <v>1113</v>
      </c>
      <c r="B37" s="10" t="s">
        <v>1112</v>
      </c>
      <c r="C37" s="11">
        <v>720</v>
      </c>
      <c r="D37" s="11">
        <v>47734.7</v>
      </c>
      <c r="E37" s="11">
        <v>16620.45</v>
      </c>
      <c r="F37" s="11">
        <v>2</v>
      </c>
      <c r="G37" s="11">
        <v>834.79</v>
      </c>
      <c r="H37" s="11">
        <v>0.84</v>
      </c>
      <c r="I37" s="11">
        <v>77</v>
      </c>
      <c r="J37" s="11">
        <v>8518.2000000000007</v>
      </c>
      <c r="K37" s="11">
        <v>2082.12</v>
      </c>
      <c r="L37" s="12">
        <v>430015.52</v>
      </c>
    </row>
    <row r="38" spans="1:12" x14ac:dyDescent="0.25">
      <c r="A38" s="9" t="s">
        <v>1111</v>
      </c>
      <c r="B38" s="10" t="s">
        <v>1110</v>
      </c>
      <c r="C38" s="11">
        <v>50335</v>
      </c>
      <c r="D38" s="11">
        <v>11439.2</v>
      </c>
      <c r="E38" s="11">
        <v>4714.03</v>
      </c>
      <c r="F38" s="11">
        <v>8</v>
      </c>
      <c r="G38" s="11">
        <v>311.22000000000003</v>
      </c>
      <c r="H38" s="11">
        <v>0</v>
      </c>
      <c r="I38" s="11">
        <v>8</v>
      </c>
      <c r="J38" s="11">
        <v>447.3</v>
      </c>
      <c r="K38" s="11">
        <v>120.15</v>
      </c>
      <c r="L38" s="12">
        <v>317774488.92000002</v>
      </c>
    </row>
    <row r="39" spans="1:12" x14ac:dyDescent="0.25">
      <c r="A39" s="9" t="s">
        <v>1109</v>
      </c>
      <c r="B39" s="10" t="s">
        <v>1108</v>
      </c>
      <c r="C39" s="11">
        <v>14041</v>
      </c>
      <c r="D39" s="11">
        <v>58594.34</v>
      </c>
      <c r="E39" s="11">
        <v>14706.43</v>
      </c>
      <c r="F39" s="11">
        <v>4</v>
      </c>
      <c r="G39" s="11">
        <v>704.16</v>
      </c>
      <c r="H39" s="11">
        <v>436.08</v>
      </c>
      <c r="I39" s="11">
        <v>13</v>
      </c>
      <c r="J39" s="11">
        <v>3221.37</v>
      </c>
      <c r="K39" s="11">
        <v>101.09</v>
      </c>
      <c r="L39" s="12">
        <v>812448521.37</v>
      </c>
    </row>
    <row r="40" spans="1:12" ht="30" x14ac:dyDescent="0.25">
      <c r="A40" s="9" t="s">
        <v>1107</v>
      </c>
      <c r="B40" s="10" t="s">
        <v>1106</v>
      </c>
      <c r="C40" s="11">
        <v>56</v>
      </c>
      <c r="D40" s="11">
        <v>16792.150000000001</v>
      </c>
      <c r="E40" s="11">
        <v>973.14</v>
      </c>
      <c r="F40" s="11">
        <v>0</v>
      </c>
      <c r="G40" s="11">
        <v>0</v>
      </c>
      <c r="H40" s="11">
        <v>0</v>
      </c>
      <c r="I40" s="11">
        <v>8</v>
      </c>
      <c r="J40" s="11">
        <v>2871.2</v>
      </c>
      <c r="K40" s="11">
        <v>0</v>
      </c>
      <c r="L40" s="12">
        <v>227247.07</v>
      </c>
    </row>
    <row r="41" spans="1:12" x14ac:dyDescent="0.25">
      <c r="A41" s="9" t="s">
        <v>1105</v>
      </c>
      <c r="B41" s="10" t="s">
        <v>1104</v>
      </c>
      <c r="C41" s="11">
        <v>13985</v>
      </c>
      <c r="D41" s="11">
        <v>41802.19</v>
      </c>
      <c r="E41" s="11">
        <v>13733.29</v>
      </c>
      <c r="F41" s="11">
        <v>4</v>
      </c>
      <c r="G41" s="11">
        <v>704.16</v>
      </c>
      <c r="H41" s="11">
        <v>436.08</v>
      </c>
      <c r="I41" s="11">
        <v>5</v>
      </c>
      <c r="J41" s="11">
        <v>350.17</v>
      </c>
      <c r="K41" s="11">
        <v>101.09</v>
      </c>
      <c r="L41" s="12">
        <v>812221274.29999995</v>
      </c>
    </row>
    <row r="42" spans="1:12" x14ac:dyDescent="0.25">
      <c r="A42" s="9" t="s">
        <v>1103</v>
      </c>
      <c r="B42" s="10" t="s">
        <v>1102</v>
      </c>
      <c r="C42" s="11">
        <v>288</v>
      </c>
      <c r="D42" s="11">
        <v>2541</v>
      </c>
      <c r="E42" s="11">
        <v>966.59</v>
      </c>
      <c r="F42" s="11">
        <v>0</v>
      </c>
      <c r="G42" s="11">
        <v>47</v>
      </c>
      <c r="H42" s="11">
        <v>0</v>
      </c>
      <c r="I42" s="11">
        <v>1</v>
      </c>
      <c r="J42" s="11">
        <v>50</v>
      </c>
      <c r="K42" s="11">
        <v>20</v>
      </c>
      <c r="L42" s="12">
        <v>59611184</v>
      </c>
    </row>
    <row r="43" spans="1:12" x14ac:dyDescent="0.25">
      <c r="A43" s="13" t="s">
        <v>1101</v>
      </c>
      <c r="B43" s="14" t="s">
        <v>1100</v>
      </c>
      <c r="C43" s="15">
        <v>79942</v>
      </c>
      <c r="D43" s="15">
        <v>181472.3</v>
      </c>
      <c r="E43" s="15">
        <v>38724.589999999997</v>
      </c>
      <c r="F43" s="15">
        <v>40</v>
      </c>
      <c r="G43" s="15">
        <v>3931.82</v>
      </c>
      <c r="H43" s="15">
        <v>469.16</v>
      </c>
      <c r="I43" s="15">
        <v>139</v>
      </c>
      <c r="J43" s="15">
        <v>16440.03</v>
      </c>
      <c r="K43" s="15">
        <v>2398.41</v>
      </c>
      <c r="L43" s="16">
        <v>1292884050.1400001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EEF9-A448-4FF9-A909-A7F78E620E65}">
  <sheetPr>
    <outlinePr summaryBelow="0"/>
  </sheetPr>
  <dimension ref="A1:J26"/>
  <sheetViews>
    <sheetView zoomScale="80" zoomScaleNormal="80" workbookViewId="0">
      <pane ySplit="3" topLeftCell="A4" activePane="bottomLeft" state="frozen"/>
      <selection pane="bottomLeft" activeCell="C4" sqref="C4:J26"/>
    </sheetView>
  </sheetViews>
  <sheetFormatPr defaultRowHeight="15" x14ac:dyDescent="0.25"/>
  <cols>
    <col min="1" max="1" width="32.28515625" style="1" customWidth="1"/>
    <col min="2" max="2" width="5" style="1" customWidth="1"/>
    <col min="3" max="10" width="16.42578125" style="2" bestFit="1" customWidth="1"/>
    <col min="11" max="16384" width="9.140625" style="1"/>
  </cols>
  <sheetData>
    <row r="1" spans="1:10" x14ac:dyDescent="0.25">
      <c r="A1" s="4" t="s">
        <v>1334</v>
      </c>
    </row>
    <row r="2" spans="1:10" ht="90" x14ac:dyDescent="0.25">
      <c r="A2" s="49" t="s">
        <v>696</v>
      </c>
      <c r="B2" s="53" t="s">
        <v>723</v>
      </c>
      <c r="C2" s="5" t="s">
        <v>1199</v>
      </c>
      <c r="D2" s="5" t="s">
        <v>1198</v>
      </c>
      <c r="E2" s="5" t="s">
        <v>1197</v>
      </c>
      <c r="F2" s="5" t="s">
        <v>1196</v>
      </c>
      <c r="G2" s="5" t="s">
        <v>1195</v>
      </c>
      <c r="H2" s="5" t="s">
        <v>1194</v>
      </c>
      <c r="I2" s="5" t="s">
        <v>1193</v>
      </c>
      <c r="J2" s="6" t="s">
        <v>1192</v>
      </c>
    </row>
    <row r="3" spans="1:10" x14ac:dyDescent="0.25">
      <c r="A3" s="50"/>
      <c r="B3" s="54"/>
      <c r="C3" s="7" t="s">
        <v>201</v>
      </c>
      <c r="D3" s="7" t="s">
        <v>203</v>
      </c>
      <c r="E3" s="7" t="s">
        <v>205</v>
      </c>
      <c r="F3" s="7" t="s">
        <v>207</v>
      </c>
      <c r="G3" s="7" t="s">
        <v>209</v>
      </c>
      <c r="H3" s="7" t="s">
        <v>211</v>
      </c>
      <c r="I3" s="7" t="s">
        <v>213</v>
      </c>
      <c r="J3" s="8" t="s">
        <v>215</v>
      </c>
    </row>
    <row r="4" spans="1:10" x14ac:dyDescent="0.25">
      <c r="A4" s="9" t="s">
        <v>946</v>
      </c>
      <c r="B4" s="10" t="s">
        <v>606</v>
      </c>
      <c r="C4" s="11">
        <v>843</v>
      </c>
      <c r="D4" s="11">
        <v>228</v>
      </c>
      <c r="E4" s="11">
        <v>427</v>
      </c>
      <c r="F4" s="11">
        <v>116</v>
      </c>
      <c r="G4" s="11">
        <v>72</v>
      </c>
      <c r="H4" s="11">
        <v>770</v>
      </c>
      <c r="I4" s="11">
        <v>1</v>
      </c>
      <c r="J4" s="12">
        <v>0</v>
      </c>
    </row>
    <row r="5" spans="1:10" x14ac:dyDescent="0.25">
      <c r="A5" s="9" t="s">
        <v>945</v>
      </c>
      <c r="B5" s="10" t="s">
        <v>586</v>
      </c>
      <c r="C5" s="11">
        <v>806</v>
      </c>
      <c r="D5" s="11">
        <v>131</v>
      </c>
      <c r="E5" s="11">
        <v>562</v>
      </c>
      <c r="F5" s="11">
        <v>71</v>
      </c>
      <c r="G5" s="11">
        <v>42</v>
      </c>
      <c r="H5" s="11">
        <v>764</v>
      </c>
      <c r="I5" s="11">
        <v>0</v>
      </c>
      <c r="J5" s="12">
        <v>0</v>
      </c>
    </row>
    <row r="6" spans="1:10" x14ac:dyDescent="0.25">
      <c r="A6" s="9" t="s">
        <v>944</v>
      </c>
      <c r="B6" s="10" t="s">
        <v>578</v>
      </c>
      <c r="C6" s="11">
        <v>125</v>
      </c>
      <c r="D6" s="11">
        <v>35</v>
      </c>
      <c r="E6" s="11">
        <v>74</v>
      </c>
      <c r="F6" s="11">
        <v>7</v>
      </c>
      <c r="G6" s="11">
        <v>9</v>
      </c>
      <c r="H6" s="11">
        <v>116</v>
      </c>
      <c r="I6" s="11">
        <v>0</v>
      </c>
      <c r="J6" s="12">
        <v>0</v>
      </c>
    </row>
    <row r="7" spans="1:10" x14ac:dyDescent="0.25">
      <c r="A7" s="9" t="s">
        <v>943</v>
      </c>
      <c r="B7" s="10" t="s">
        <v>572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2">
        <v>0</v>
      </c>
    </row>
    <row r="8" spans="1:10" x14ac:dyDescent="0.25">
      <c r="A8" s="9" t="s">
        <v>942</v>
      </c>
      <c r="B8" s="10" t="s">
        <v>566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2">
        <v>0</v>
      </c>
    </row>
    <row r="9" spans="1:10" x14ac:dyDescent="0.25">
      <c r="A9" s="9" t="s">
        <v>941</v>
      </c>
      <c r="B9" s="10" t="s">
        <v>560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>
        <v>0</v>
      </c>
    </row>
    <row r="10" spans="1:10" x14ac:dyDescent="0.25">
      <c r="A10" s="9" t="s">
        <v>940</v>
      </c>
      <c r="B10" s="10" t="s">
        <v>554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>
        <v>0</v>
      </c>
    </row>
    <row r="11" spans="1:10" x14ac:dyDescent="0.25">
      <c r="A11" s="9" t="s">
        <v>939</v>
      </c>
      <c r="B11" s="10" t="s">
        <v>546</v>
      </c>
      <c r="C11" s="11">
        <v>63</v>
      </c>
      <c r="D11" s="11">
        <v>3</v>
      </c>
      <c r="E11" s="11">
        <v>53</v>
      </c>
      <c r="F11" s="11">
        <v>4</v>
      </c>
      <c r="G11" s="11">
        <v>3</v>
      </c>
      <c r="H11" s="11">
        <v>60</v>
      </c>
      <c r="I11" s="11">
        <v>0</v>
      </c>
      <c r="J11" s="12">
        <v>0</v>
      </c>
    </row>
    <row r="12" spans="1:10" x14ac:dyDescent="0.25">
      <c r="A12" s="9" t="s">
        <v>936</v>
      </c>
      <c r="B12" s="10" t="s">
        <v>514</v>
      </c>
      <c r="C12" s="11">
        <v>65</v>
      </c>
      <c r="D12" s="11">
        <v>13</v>
      </c>
      <c r="E12" s="11">
        <v>42</v>
      </c>
      <c r="F12" s="11">
        <v>2</v>
      </c>
      <c r="G12" s="11">
        <v>8</v>
      </c>
      <c r="H12" s="11">
        <v>57</v>
      </c>
      <c r="I12" s="11">
        <v>0</v>
      </c>
      <c r="J12" s="12">
        <v>0</v>
      </c>
    </row>
    <row r="13" spans="1:10" x14ac:dyDescent="0.25">
      <c r="A13" s="9" t="s">
        <v>930</v>
      </c>
      <c r="B13" s="10" t="s">
        <v>450</v>
      </c>
      <c r="C13" s="11">
        <v>1796</v>
      </c>
      <c r="D13" s="11">
        <v>438</v>
      </c>
      <c r="E13" s="11">
        <v>1036</v>
      </c>
      <c r="F13" s="11">
        <v>177</v>
      </c>
      <c r="G13" s="11">
        <v>145</v>
      </c>
      <c r="H13" s="11">
        <v>1648</v>
      </c>
      <c r="I13" s="11">
        <v>3</v>
      </c>
      <c r="J13" s="12">
        <v>0</v>
      </c>
    </row>
    <row r="14" spans="1:10" x14ac:dyDescent="0.25">
      <c r="A14" s="9" t="s">
        <v>1191</v>
      </c>
      <c r="B14" s="10" t="s">
        <v>1190</v>
      </c>
      <c r="C14" s="11">
        <v>930</v>
      </c>
      <c r="D14" s="11">
        <v>271</v>
      </c>
      <c r="E14" s="11">
        <v>446</v>
      </c>
      <c r="F14" s="11">
        <v>132</v>
      </c>
      <c r="G14" s="11">
        <v>81</v>
      </c>
      <c r="H14" s="11">
        <v>848</v>
      </c>
      <c r="I14" s="11">
        <v>1</v>
      </c>
      <c r="J14" s="12">
        <v>0</v>
      </c>
    </row>
    <row r="15" spans="1:10" x14ac:dyDescent="0.25">
      <c r="A15" s="9" t="s">
        <v>1189</v>
      </c>
      <c r="B15" s="10" t="s">
        <v>1188</v>
      </c>
      <c r="C15" s="11">
        <v>855</v>
      </c>
      <c r="D15" s="11">
        <v>167</v>
      </c>
      <c r="E15" s="11">
        <v>580</v>
      </c>
      <c r="F15" s="11">
        <v>45</v>
      </c>
      <c r="G15" s="11">
        <v>63</v>
      </c>
      <c r="H15" s="11">
        <v>790</v>
      </c>
      <c r="I15" s="11">
        <v>2</v>
      </c>
      <c r="J15" s="12">
        <v>0</v>
      </c>
    </row>
    <row r="16" spans="1:10" x14ac:dyDescent="0.25">
      <c r="A16" s="9" t="s">
        <v>1187</v>
      </c>
      <c r="B16" s="10" t="s">
        <v>1186</v>
      </c>
      <c r="C16" s="11">
        <v>11</v>
      </c>
      <c r="D16" s="11">
        <v>0</v>
      </c>
      <c r="E16" s="11">
        <v>10</v>
      </c>
      <c r="F16" s="11">
        <v>0</v>
      </c>
      <c r="G16" s="11">
        <v>1</v>
      </c>
      <c r="H16" s="11">
        <v>10</v>
      </c>
      <c r="I16" s="11">
        <v>0</v>
      </c>
      <c r="J16" s="12">
        <v>0</v>
      </c>
    </row>
    <row r="17" spans="1:10" x14ac:dyDescent="0.25">
      <c r="A17" s="9" t="s">
        <v>923</v>
      </c>
      <c r="B17" s="10" t="s">
        <v>378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2">
        <v>0</v>
      </c>
    </row>
    <row r="18" spans="1:10" x14ac:dyDescent="0.25">
      <c r="A18" s="9" t="s">
        <v>922</v>
      </c>
      <c r="B18" s="10" t="s">
        <v>370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2">
        <v>0</v>
      </c>
    </row>
    <row r="19" spans="1:10" x14ac:dyDescent="0.25">
      <c r="A19" s="9" t="s">
        <v>921</v>
      </c>
      <c r="B19" s="10" t="s">
        <v>362</v>
      </c>
      <c r="C19" s="11">
        <v>21</v>
      </c>
      <c r="D19" s="11">
        <v>0</v>
      </c>
      <c r="E19" s="11">
        <v>14</v>
      </c>
      <c r="F19" s="11">
        <v>7</v>
      </c>
      <c r="G19" s="11">
        <v>0</v>
      </c>
      <c r="H19" s="11">
        <v>21</v>
      </c>
      <c r="I19" s="11">
        <v>0</v>
      </c>
      <c r="J19" s="12">
        <v>0</v>
      </c>
    </row>
    <row r="20" spans="1:10" x14ac:dyDescent="0.25">
      <c r="A20" s="9" t="s">
        <v>920</v>
      </c>
      <c r="B20" s="10" t="s">
        <v>320</v>
      </c>
      <c r="C20" s="11">
        <v>3</v>
      </c>
      <c r="D20" s="11">
        <v>0</v>
      </c>
      <c r="E20" s="11">
        <v>3</v>
      </c>
      <c r="F20" s="11">
        <v>0</v>
      </c>
      <c r="G20" s="11">
        <v>0</v>
      </c>
      <c r="H20" s="11">
        <v>3</v>
      </c>
      <c r="I20" s="11">
        <v>0</v>
      </c>
      <c r="J20" s="12">
        <v>0</v>
      </c>
    </row>
    <row r="21" spans="1:10" x14ac:dyDescent="0.25">
      <c r="A21" s="9" t="s">
        <v>919</v>
      </c>
      <c r="B21" s="10" t="s">
        <v>310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2">
        <v>0</v>
      </c>
    </row>
    <row r="22" spans="1:10" x14ac:dyDescent="0.25">
      <c r="A22" s="9" t="s">
        <v>918</v>
      </c>
      <c r="B22" s="10" t="s">
        <v>304</v>
      </c>
      <c r="C22" s="11">
        <v>3</v>
      </c>
      <c r="D22" s="11">
        <v>2</v>
      </c>
      <c r="E22" s="11">
        <v>1</v>
      </c>
      <c r="F22" s="11">
        <v>0</v>
      </c>
      <c r="G22" s="11">
        <v>0</v>
      </c>
      <c r="H22" s="11">
        <v>3</v>
      </c>
      <c r="I22" s="11">
        <v>0</v>
      </c>
      <c r="J22" s="12">
        <v>0</v>
      </c>
    </row>
    <row r="23" spans="1:10" x14ac:dyDescent="0.25">
      <c r="A23" s="9" t="s">
        <v>917</v>
      </c>
      <c r="B23" s="10" t="s">
        <v>292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>
        <v>0</v>
      </c>
    </row>
    <row r="24" spans="1:10" x14ac:dyDescent="0.25">
      <c r="A24" s="9" t="s">
        <v>916</v>
      </c>
      <c r="B24" s="10" t="s">
        <v>286</v>
      </c>
      <c r="C24" s="11">
        <v>50</v>
      </c>
      <c r="D24" s="11">
        <v>5</v>
      </c>
      <c r="E24" s="11">
        <v>37</v>
      </c>
      <c r="F24" s="11">
        <v>3</v>
      </c>
      <c r="G24" s="11">
        <v>5</v>
      </c>
      <c r="H24" s="11">
        <v>44</v>
      </c>
      <c r="I24" s="11">
        <v>1</v>
      </c>
      <c r="J24" s="12">
        <v>0</v>
      </c>
    </row>
    <row r="25" spans="1:10" x14ac:dyDescent="0.25">
      <c r="A25" s="9" t="s">
        <v>1185</v>
      </c>
      <c r="B25" s="10" t="s">
        <v>201</v>
      </c>
      <c r="C25" s="11">
        <v>117</v>
      </c>
      <c r="D25" s="11">
        <v>13</v>
      </c>
      <c r="E25" s="11">
        <v>82</v>
      </c>
      <c r="F25" s="11">
        <v>13</v>
      </c>
      <c r="G25" s="11">
        <v>9</v>
      </c>
      <c r="H25" s="11">
        <v>108</v>
      </c>
      <c r="I25" s="11">
        <v>0</v>
      </c>
      <c r="J25" s="12">
        <v>0</v>
      </c>
    </row>
    <row r="26" spans="1:10" x14ac:dyDescent="0.25">
      <c r="A26" s="13" t="s">
        <v>915</v>
      </c>
      <c r="B26" s="14" t="s">
        <v>276</v>
      </c>
      <c r="C26" s="15">
        <v>3892</v>
      </c>
      <c r="D26" s="15">
        <v>868</v>
      </c>
      <c r="E26" s="15">
        <v>2331</v>
      </c>
      <c r="F26" s="15">
        <v>400</v>
      </c>
      <c r="G26" s="15">
        <v>293</v>
      </c>
      <c r="H26" s="15">
        <v>3594</v>
      </c>
      <c r="I26" s="15">
        <v>5</v>
      </c>
      <c r="J26" s="16">
        <v>0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26F0-87F5-453A-9F72-E7FCF3D30605}">
  <sheetPr>
    <outlinePr summaryBelow="0"/>
  </sheetPr>
  <dimension ref="A1:K4"/>
  <sheetViews>
    <sheetView zoomScale="80" zoomScaleNormal="80" workbookViewId="0">
      <pane ySplit="3" topLeftCell="A4" activePane="bottomLeft" state="frozen"/>
      <selection pane="bottomLeft" activeCell="B4" sqref="B4:K4"/>
    </sheetView>
  </sheetViews>
  <sheetFormatPr defaultRowHeight="15" x14ac:dyDescent="0.25"/>
  <cols>
    <col min="1" max="1" width="16.42578125" style="1" bestFit="1" customWidth="1"/>
    <col min="2" max="11" width="16.42578125" style="2" bestFit="1" customWidth="1"/>
    <col min="12" max="16384" width="9.140625" style="1"/>
  </cols>
  <sheetData>
    <row r="1" spans="1:11" x14ac:dyDescent="0.25">
      <c r="A1" s="4" t="s">
        <v>1335</v>
      </c>
    </row>
    <row r="2" spans="1:11" ht="120" x14ac:dyDescent="0.25">
      <c r="A2" s="59"/>
      <c r="B2" s="5" t="s">
        <v>1209</v>
      </c>
      <c r="C2" s="5" t="s">
        <v>1208</v>
      </c>
      <c r="D2" s="5" t="s">
        <v>1207</v>
      </c>
      <c r="E2" s="5" t="s">
        <v>1206</v>
      </c>
      <c r="F2" s="5" t="s">
        <v>1205</v>
      </c>
      <c r="G2" s="5" t="s">
        <v>1204</v>
      </c>
      <c r="H2" s="5" t="s">
        <v>1203</v>
      </c>
      <c r="I2" s="5" t="s">
        <v>1202</v>
      </c>
      <c r="J2" s="5" t="s">
        <v>1201</v>
      </c>
      <c r="K2" s="6" t="s">
        <v>1200</v>
      </c>
    </row>
    <row r="3" spans="1:11" x14ac:dyDescent="0.25">
      <c r="A3" s="60"/>
      <c r="B3" s="7" t="s">
        <v>201</v>
      </c>
      <c r="C3" s="7" t="s">
        <v>203</v>
      </c>
      <c r="D3" s="7" t="s">
        <v>205</v>
      </c>
      <c r="E3" s="7" t="s">
        <v>207</v>
      </c>
      <c r="F3" s="7" t="s">
        <v>209</v>
      </c>
      <c r="G3" s="7" t="s">
        <v>211</v>
      </c>
      <c r="H3" s="7" t="s">
        <v>213</v>
      </c>
      <c r="I3" s="7" t="s">
        <v>215</v>
      </c>
      <c r="J3" s="7" t="s">
        <v>217</v>
      </c>
      <c r="K3" s="8" t="s">
        <v>219</v>
      </c>
    </row>
    <row r="4" spans="1:11" x14ac:dyDescent="0.25">
      <c r="A4" s="13" t="s">
        <v>1210</v>
      </c>
      <c r="B4" s="15">
        <v>8</v>
      </c>
      <c r="C4" s="15">
        <v>130</v>
      </c>
      <c r="D4" s="15">
        <v>995</v>
      </c>
      <c r="E4" s="15">
        <v>7</v>
      </c>
      <c r="F4" s="15">
        <v>630</v>
      </c>
      <c r="G4" s="15">
        <v>10</v>
      </c>
      <c r="H4" s="15">
        <v>1780</v>
      </c>
      <c r="I4" s="15">
        <v>1613.16</v>
      </c>
      <c r="J4" s="15">
        <v>923</v>
      </c>
      <c r="K4" s="16">
        <v>249</v>
      </c>
    </row>
  </sheetData>
  <mergeCells count="1">
    <mergeCell ref="A2:A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2FF7-C16A-4EEA-A77B-BDE68613A2C1}">
  <sheetPr>
    <outlinePr summaryBelow="0"/>
  </sheetPr>
  <dimension ref="A1:Z24"/>
  <sheetViews>
    <sheetView zoomScale="80" zoomScaleNormal="80" workbookViewId="0">
      <pane ySplit="3" topLeftCell="A4" activePane="bottomLeft" state="frozen"/>
      <selection pane="bottomLeft" activeCell="C4" sqref="C4:Z24"/>
    </sheetView>
  </sheetViews>
  <sheetFormatPr defaultRowHeight="15" x14ac:dyDescent="0.25"/>
  <cols>
    <col min="1" max="1" width="36.5703125" style="1" customWidth="1"/>
    <col min="2" max="2" width="7.140625" style="1" customWidth="1"/>
    <col min="3" max="26" width="16.42578125" style="2" bestFit="1" customWidth="1"/>
    <col min="27" max="16384" width="9.140625" style="1"/>
  </cols>
  <sheetData>
    <row r="1" spans="1:26" x14ac:dyDescent="0.25">
      <c r="A1" s="4" t="s">
        <v>1336</v>
      </c>
    </row>
    <row r="2" spans="1:26" ht="105" x14ac:dyDescent="0.25">
      <c r="A2" s="49" t="s">
        <v>696</v>
      </c>
      <c r="B2" s="51" t="s">
        <v>893</v>
      </c>
      <c r="C2" s="5" t="s">
        <v>1291</v>
      </c>
      <c r="D2" s="5" t="s">
        <v>1290</v>
      </c>
      <c r="E2" s="5" t="s">
        <v>1289</v>
      </c>
      <c r="F2" s="5" t="s">
        <v>1288</v>
      </c>
      <c r="G2" s="5" t="s">
        <v>1287</v>
      </c>
      <c r="H2" s="5" t="s">
        <v>1286</v>
      </c>
      <c r="I2" s="5" t="s">
        <v>1285</v>
      </c>
      <c r="J2" s="5" t="s">
        <v>1284</v>
      </c>
      <c r="K2" s="5" t="s">
        <v>1283</v>
      </c>
      <c r="L2" s="5" t="s">
        <v>1282</v>
      </c>
      <c r="M2" s="5" t="s">
        <v>1281</v>
      </c>
      <c r="N2" s="5" t="s">
        <v>1280</v>
      </c>
      <c r="O2" s="5" t="s">
        <v>1279</v>
      </c>
      <c r="P2" s="5" t="s">
        <v>1278</v>
      </c>
      <c r="Q2" s="5" t="s">
        <v>1277</v>
      </c>
      <c r="R2" s="5" t="s">
        <v>1276</v>
      </c>
      <c r="S2" s="5" t="s">
        <v>1275</v>
      </c>
      <c r="T2" s="5" t="s">
        <v>1274</v>
      </c>
      <c r="U2" s="5" t="s">
        <v>1273</v>
      </c>
      <c r="V2" s="5" t="s">
        <v>1272</v>
      </c>
      <c r="W2" s="5" t="s">
        <v>1271</v>
      </c>
      <c r="X2" s="5" t="s">
        <v>1270</v>
      </c>
      <c r="Y2" s="5" t="s">
        <v>1269</v>
      </c>
      <c r="Z2" s="6" t="s">
        <v>1268</v>
      </c>
    </row>
    <row r="3" spans="1:26" x14ac:dyDescent="0.25">
      <c r="A3" s="50"/>
      <c r="B3" s="52"/>
      <c r="C3" s="7" t="s">
        <v>1267</v>
      </c>
      <c r="D3" s="7" t="s">
        <v>1266</v>
      </c>
      <c r="E3" s="7" t="s">
        <v>1265</v>
      </c>
      <c r="F3" s="7" t="s">
        <v>1264</v>
      </c>
      <c r="G3" s="7" t="s">
        <v>1263</v>
      </c>
      <c r="H3" s="7" t="s">
        <v>1262</v>
      </c>
      <c r="I3" s="7" t="s">
        <v>1261</v>
      </c>
      <c r="J3" s="7" t="s">
        <v>450</v>
      </c>
      <c r="K3" s="7" t="s">
        <v>378</v>
      </c>
      <c r="L3" s="7" t="s">
        <v>370</v>
      </c>
      <c r="M3" s="7" t="s">
        <v>362</v>
      </c>
      <c r="N3" s="7" t="s">
        <v>320</v>
      </c>
      <c r="O3" s="7" t="s">
        <v>310</v>
      </c>
      <c r="P3" s="7" t="s">
        <v>304</v>
      </c>
      <c r="Q3" s="7" t="s">
        <v>292</v>
      </c>
      <c r="R3" s="7" t="s">
        <v>286</v>
      </c>
      <c r="S3" s="7" t="s">
        <v>1260</v>
      </c>
      <c r="T3" s="7" t="s">
        <v>1259</v>
      </c>
      <c r="U3" s="7" t="s">
        <v>1258</v>
      </c>
      <c r="V3" s="7" t="s">
        <v>1257</v>
      </c>
      <c r="W3" s="7" t="s">
        <v>1256</v>
      </c>
      <c r="X3" s="7" t="s">
        <v>1255</v>
      </c>
      <c r="Y3" s="7" t="s">
        <v>1254</v>
      </c>
      <c r="Z3" s="8" t="s">
        <v>1253</v>
      </c>
    </row>
    <row r="4" spans="1:26" x14ac:dyDescent="0.25">
      <c r="A4" s="9" t="s">
        <v>1252</v>
      </c>
      <c r="B4" s="10" t="s">
        <v>1251</v>
      </c>
      <c r="C4" s="11">
        <v>2573402554</v>
      </c>
      <c r="D4" s="11">
        <v>546847567</v>
      </c>
      <c r="E4" s="11">
        <v>0</v>
      </c>
      <c r="F4" s="11">
        <v>546847567</v>
      </c>
      <c r="G4" s="11">
        <v>234368135</v>
      </c>
      <c r="H4" s="11">
        <v>26243080</v>
      </c>
      <c r="I4" s="11">
        <v>208125055</v>
      </c>
      <c r="J4" s="11">
        <v>286876742</v>
      </c>
      <c r="K4" s="11">
        <v>93544639</v>
      </c>
      <c r="L4" s="11">
        <v>193332103</v>
      </c>
      <c r="M4" s="11">
        <v>384895122</v>
      </c>
      <c r="N4" s="11">
        <v>203256445</v>
      </c>
      <c r="O4" s="11">
        <v>181638677</v>
      </c>
      <c r="P4" s="11">
        <v>129448430</v>
      </c>
      <c r="Q4" s="11">
        <v>95380870</v>
      </c>
      <c r="R4" s="11">
        <v>34067560</v>
      </c>
      <c r="S4" s="11">
        <v>1182287785</v>
      </c>
      <c r="T4" s="11">
        <v>1182287785</v>
      </c>
      <c r="U4" s="11">
        <v>0</v>
      </c>
      <c r="V4" s="11">
        <v>2764723781</v>
      </c>
      <c r="W4" s="11">
        <v>1600712819</v>
      </c>
      <c r="X4" s="11">
        <v>1164010962</v>
      </c>
      <c r="Y4" s="11">
        <v>41937048</v>
      </c>
      <c r="Z4" s="12">
        <v>3737573030</v>
      </c>
    </row>
    <row r="5" spans="1:26" x14ac:dyDescent="0.25">
      <c r="A5" s="9" t="s">
        <v>1250</v>
      </c>
      <c r="B5" s="10" t="s">
        <v>1249</v>
      </c>
      <c r="C5" s="11">
        <v>260617189</v>
      </c>
      <c r="D5" s="11">
        <v>37118994</v>
      </c>
      <c r="E5" s="11">
        <v>0</v>
      </c>
      <c r="F5" s="11">
        <v>37118994</v>
      </c>
      <c r="G5" s="11">
        <v>9577469</v>
      </c>
      <c r="H5" s="11">
        <v>1052540</v>
      </c>
      <c r="I5" s="11">
        <v>8524929</v>
      </c>
      <c r="J5" s="11">
        <v>13133701</v>
      </c>
      <c r="K5" s="11">
        <v>4209857</v>
      </c>
      <c r="L5" s="11">
        <v>8923844</v>
      </c>
      <c r="M5" s="11">
        <v>17653695</v>
      </c>
      <c r="N5" s="11">
        <v>9142789</v>
      </c>
      <c r="O5" s="11">
        <v>8510906</v>
      </c>
      <c r="P5" s="11">
        <v>6038976</v>
      </c>
      <c r="Q5" s="11">
        <v>4317778</v>
      </c>
      <c r="R5" s="11">
        <v>1721198</v>
      </c>
      <c r="S5" s="11">
        <v>69388470</v>
      </c>
      <c r="T5" s="11">
        <v>69388470</v>
      </c>
      <c r="U5" s="11">
        <v>0</v>
      </c>
      <c r="V5" s="11">
        <v>152911305</v>
      </c>
      <c r="W5" s="11">
        <v>88111434</v>
      </c>
      <c r="X5" s="11">
        <v>64799871</v>
      </c>
      <c r="Y5" s="11">
        <v>2126809</v>
      </c>
      <c r="Z5" s="12">
        <v>325428380</v>
      </c>
    </row>
    <row r="6" spans="1:26" x14ac:dyDescent="0.25">
      <c r="A6" s="9" t="s">
        <v>1248</v>
      </c>
      <c r="B6" s="10" t="s">
        <v>1247</v>
      </c>
      <c r="C6" s="11">
        <v>474851732</v>
      </c>
      <c r="D6" s="11">
        <v>71313290</v>
      </c>
      <c r="E6" s="11">
        <v>0</v>
      </c>
      <c r="F6" s="11">
        <v>71313290</v>
      </c>
      <c r="G6" s="11">
        <v>11482190</v>
      </c>
      <c r="H6" s="11">
        <v>1167543</v>
      </c>
      <c r="I6" s="11">
        <v>10314647</v>
      </c>
      <c r="J6" s="11">
        <v>10181307</v>
      </c>
      <c r="K6" s="11">
        <v>3194115</v>
      </c>
      <c r="L6" s="11">
        <v>6987192</v>
      </c>
      <c r="M6" s="11">
        <v>11839796</v>
      </c>
      <c r="N6" s="11">
        <v>6171100</v>
      </c>
      <c r="O6" s="11">
        <v>5668696</v>
      </c>
      <c r="P6" s="11">
        <v>5094267</v>
      </c>
      <c r="Q6" s="11">
        <v>3620451</v>
      </c>
      <c r="R6" s="11">
        <v>1473816</v>
      </c>
      <c r="S6" s="11">
        <v>25584838</v>
      </c>
      <c r="T6" s="11">
        <v>25584838</v>
      </c>
      <c r="U6" s="11">
        <v>0</v>
      </c>
      <c r="V6" s="11">
        <v>135495688</v>
      </c>
      <c r="W6" s="11">
        <v>39738047</v>
      </c>
      <c r="X6" s="11">
        <v>95757641</v>
      </c>
      <c r="Y6" s="11">
        <v>728514</v>
      </c>
      <c r="Z6" s="12">
        <v>570621625</v>
      </c>
    </row>
    <row r="7" spans="1:26" x14ac:dyDescent="0.25">
      <c r="A7" s="9" t="s">
        <v>1246</v>
      </c>
      <c r="B7" s="10" t="s">
        <v>1245</v>
      </c>
      <c r="C7" s="11">
        <v>190906838</v>
      </c>
      <c r="D7" s="11">
        <v>51235361</v>
      </c>
      <c r="E7" s="11">
        <v>0</v>
      </c>
      <c r="F7" s="11">
        <v>51235361</v>
      </c>
      <c r="G7" s="11">
        <v>25926288</v>
      </c>
      <c r="H7" s="11">
        <v>3060242</v>
      </c>
      <c r="I7" s="11">
        <v>22866046</v>
      </c>
      <c r="J7" s="11">
        <v>36185870</v>
      </c>
      <c r="K7" s="11">
        <v>12110588</v>
      </c>
      <c r="L7" s="11">
        <v>24075282</v>
      </c>
      <c r="M7" s="11">
        <v>48950503</v>
      </c>
      <c r="N7" s="11">
        <v>25964967</v>
      </c>
      <c r="O7" s="11">
        <v>22985536</v>
      </c>
      <c r="P7" s="11">
        <v>14623962</v>
      </c>
      <c r="Q7" s="11">
        <v>10623141</v>
      </c>
      <c r="R7" s="11">
        <v>4000821</v>
      </c>
      <c r="S7" s="11">
        <v>113417395</v>
      </c>
      <c r="T7" s="11">
        <v>113417395</v>
      </c>
      <c r="U7" s="11">
        <v>0</v>
      </c>
      <c r="V7" s="11">
        <v>290339379</v>
      </c>
      <c r="W7" s="11">
        <v>165176333</v>
      </c>
      <c r="X7" s="11">
        <v>125163046</v>
      </c>
      <c r="Y7" s="11">
        <v>4738361</v>
      </c>
      <c r="Z7" s="12">
        <v>316069153</v>
      </c>
    </row>
    <row r="8" spans="1:26" x14ac:dyDescent="0.25">
      <c r="A8" s="9" t="s">
        <v>1244</v>
      </c>
      <c r="B8" s="10" t="s">
        <v>1243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2">
        <v>0</v>
      </c>
    </row>
    <row r="9" spans="1:26" x14ac:dyDescent="0.25">
      <c r="A9" s="9" t="s">
        <v>1242</v>
      </c>
      <c r="B9" s="10" t="s">
        <v>1241</v>
      </c>
      <c r="C9" s="11">
        <v>5657329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2">
        <v>5657329</v>
      </c>
    </row>
    <row r="10" spans="1:26" x14ac:dyDescent="0.25">
      <c r="A10" s="9" t="s">
        <v>1240</v>
      </c>
      <c r="B10" s="10" t="s">
        <v>1239</v>
      </c>
      <c r="C10" s="11">
        <v>812130</v>
      </c>
      <c r="D10" s="11">
        <v>233595</v>
      </c>
      <c r="E10" s="11">
        <v>0</v>
      </c>
      <c r="F10" s="11">
        <v>233595</v>
      </c>
      <c r="G10" s="11">
        <v>96861</v>
      </c>
      <c r="H10" s="11">
        <v>22388</v>
      </c>
      <c r="I10" s="11">
        <v>74473</v>
      </c>
      <c r="J10" s="11">
        <v>51217</v>
      </c>
      <c r="K10" s="11">
        <v>15877</v>
      </c>
      <c r="L10" s="11">
        <v>35340</v>
      </c>
      <c r="M10" s="11">
        <v>58650</v>
      </c>
      <c r="N10" s="11">
        <v>39064</v>
      </c>
      <c r="O10" s="11">
        <v>19586</v>
      </c>
      <c r="P10" s="11">
        <v>123953</v>
      </c>
      <c r="Q10" s="11">
        <v>88007</v>
      </c>
      <c r="R10" s="11">
        <v>35946</v>
      </c>
      <c r="S10" s="11">
        <v>143968</v>
      </c>
      <c r="T10" s="11">
        <v>143968</v>
      </c>
      <c r="U10" s="11">
        <v>0</v>
      </c>
      <c r="V10" s="11">
        <v>708244</v>
      </c>
      <c r="W10" s="11">
        <v>309304</v>
      </c>
      <c r="X10" s="11">
        <v>398940</v>
      </c>
      <c r="Y10" s="11">
        <v>0</v>
      </c>
      <c r="Z10" s="12">
        <v>1211032</v>
      </c>
    </row>
    <row r="11" spans="1:26" x14ac:dyDescent="0.25">
      <c r="A11" s="9" t="s">
        <v>1238</v>
      </c>
      <c r="B11" s="10" t="s">
        <v>1237</v>
      </c>
      <c r="C11" s="11">
        <v>15481330</v>
      </c>
      <c r="D11" s="11">
        <v>21735366</v>
      </c>
      <c r="E11" s="11">
        <v>0</v>
      </c>
      <c r="F11" s="11">
        <v>21735366</v>
      </c>
      <c r="G11" s="11">
        <v>1069579</v>
      </c>
      <c r="H11" s="11">
        <v>109153</v>
      </c>
      <c r="I11" s="11">
        <v>960426</v>
      </c>
      <c r="J11" s="11">
        <v>994929</v>
      </c>
      <c r="K11" s="11">
        <v>326980</v>
      </c>
      <c r="L11" s="11">
        <v>667949</v>
      </c>
      <c r="M11" s="11">
        <v>764500</v>
      </c>
      <c r="N11" s="11">
        <v>431441</v>
      </c>
      <c r="O11" s="11">
        <v>333059</v>
      </c>
      <c r="P11" s="11">
        <v>456014</v>
      </c>
      <c r="Q11" s="11">
        <v>343987</v>
      </c>
      <c r="R11" s="11">
        <v>112027</v>
      </c>
      <c r="S11" s="11">
        <v>9426929</v>
      </c>
      <c r="T11" s="11">
        <v>9426929</v>
      </c>
      <c r="U11" s="11">
        <v>0</v>
      </c>
      <c r="V11" s="11">
        <v>34447317</v>
      </c>
      <c r="W11" s="11">
        <v>10638490</v>
      </c>
      <c r="X11" s="11">
        <v>23808827</v>
      </c>
      <c r="Y11" s="11">
        <v>364217</v>
      </c>
      <c r="Z11" s="12">
        <v>39289827</v>
      </c>
    </row>
    <row r="12" spans="1:26" x14ac:dyDescent="0.25">
      <c r="A12" s="9" t="s">
        <v>1236</v>
      </c>
      <c r="B12" s="10" t="s">
        <v>1235</v>
      </c>
      <c r="C12" s="11">
        <v>355301922</v>
      </c>
      <c r="D12" s="11">
        <v>68379486</v>
      </c>
      <c r="E12" s="11">
        <v>0</v>
      </c>
      <c r="F12" s="11">
        <v>68379486</v>
      </c>
      <c r="G12" s="11">
        <v>11735622</v>
      </c>
      <c r="H12" s="11">
        <v>1503255</v>
      </c>
      <c r="I12" s="11">
        <v>10232367</v>
      </c>
      <c r="J12" s="11">
        <v>17682150</v>
      </c>
      <c r="K12" s="11">
        <v>5995455</v>
      </c>
      <c r="L12" s="11">
        <v>11686695</v>
      </c>
      <c r="M12" s="11">
        <v>31197832</v>
      </c>
      <c r="N12" s="11">
        <v>16789670</v>
      </c>
      <c r="O12" s="11">
        <v>14408162</v>
      </c>
      <c r="P12" s="11">
        <v>5895802</v>
      </c>
      <c r="Q12" s="11">
        <v>4265486</v>
      </c>
      <c r="R12" s="11">
        <v>1630316</v>
      </c>
      <c r="S12" s="11">
        <v>64795588</v>
      </c>
      <c r="T12" s="11">
        <v>64795588</v>
      </c>
      <c r="U12" s="11">
        <v>0</v>
      </c>
      <c r="V12" s="11">
        <v>199686480</v>
      </c>
      <c r="W12" s="11">
        <v>93349454</v>
      </c>
      <c r="X12" s="11">
        <v>106337026</v>
      </c>
      <c r="Y12" s="11">
        <v>2568960</v>
      </c>
      <c r="Z12" s="12">
        <v>461637305</v>
      </c>
    </row>
    <row r="13" spans="1:26" x14ac:dyDescent="0.25">
      <c r="A13" s="9" t="s">
        <v>1234</v>
      </c>
      <c r="B13" s="10" t="s">
        <v>1233</v>
      </c>
      <c r="C13" s="11">
        <v>549356624</v>
      </c>
      <c r="D13" s="11">
        <v>52298831</v>
      </c>
      <c r="E13" s="11">
        <v>0</v>
      </c>
      <c r="F13" s="11">
        <v>52298831</v>
      </c>
      <c r="G13" s="11">
        <v>18925425</v>
      </c>
      <c r="H13" s="11">
        <v>2351120</v>
      </c>
      <c r="I13" s="11">
        <v>16574305</v>
      </c>
      <c r="J13" s="11">
        <v>19700155</v>
      </c>
      <c r="K13" s="11">
        <v>6672384</v>
      </c>
      <c r="L13" s="11">
        <v>13027771</v>
      </c>
      <c r="M13" s="11">
        <v>53361023</v>
      </c>
      <c r="N13" s="11">
        <v>28561624</v>
      </c>
      <c r="O13" s="11">
        <v>24799399</v>
      </c>
      <c r="P13" s="11">
        <v>15928689</v>
      </c>
      <c r="Q13" s="11">
        <v>13397101</v>
      </c>
      <c r="R13" s="11">
        <v>2531588</v>
      </c>
      <c r="S13" s="11">
        <v>241255183</v>
      </c>
      <c r="T13" s="11">
        <v>241255183</v>
      </c>
      <c r="U13" s="11">
        <v>0</v>
      </c>
      <c r="V13" s="11">
        <v>401469306</v>
      </c>
      <c r="W13" s="11">
        <v>292237412</v>
      </c>
      <c r="X13" s="11">
        <v>109231894</v>
      </c>
      <c r="Y13" s="11">
        <v>1492758</v>
      </c>
      <c r="Z13" s="12">
        <v>658585930</v>
      </c>
    </row>
    <row r="14" spans="1:26" x14ac:dyDescent="0.25">
      <c r="A14" s="9" t="s">
        <v>1232</v>
      </c>
      <c r="B14" s="10" t="s">
        <v>1231</v>
      </c>
      <c r="C14" s="11">
        <v>636973044</v>
      </c>
      <c r="D14" s="11">
        <v>218284301</v>
      </c>
      <c r="E14" s="11">
        <v>0</v>
      </c>
      <c r="F14" s="11">
        <v>218284301</v>
      </c>
      <c r="G14" s="11">
        <v>146391954</v>
      </c>
      <c r="H14" s="11">
        <v>15880447</v>
      </c>
      <c r="I14" s="11">
        <v>130511507</v>
      </c>
      <c r="J14" s="11">
        <v>178327225</v>
      </c>
      <c r="K14" s="11">
        <v>57502558</v>
      </c>
      <c r="L14" s="11">
        <v>120824667</v>
      </c>
      <c r="M14" s="11">
        <v>207219746</v>
      </c>
      <c r="N14" s="11">
        <v>108731017</v>
      </c>
      <c r="O14" s="11">
        <v>98488729</v>
      </c>
      <c r="P14" s="11">
        <v>76801118</v>
      </c>
      <c r="Q14" s="11">
        <v>55467577</v>
      </c>
      <c r="R14" s="11">
        <v>21333541</v>
      </c>
      <c r="S14" s="11">
        <v>619928872</v>
      </c>
      <c r="T14" s="11">
        <v>619928872</v>
      </c>
      <c r="U14" s="11">
        <v>0</v>
      </c>
      <c r="V14" s="11">
        <v>1446953216</v>
      </c>
      <c r="W14" s="11">
        <v>857510471</v>
      </c>
      <c r="X14" s="11">
        <v>589442745</v>
      </c>
      <c r="Y14" s="11">
        <v>28625231</v>
      </c>
      <c r="Z14" s="12">
        <v>1226557079</v>
      </c>
    </row>
    <row r="15" spans="1:26" x14ac:dyDescent="0.25">
      <c r="A15" s="9" t="s">
        <v>1230</v>
      </c>
      <c r="B15" s="10" t="s">
        <v>1229</v>
      </c>
      <c r="C15" s="11">
        <v>655084</v>
      </c>
      <c r="D15" s="11">
        <v>6152</v>
      </c>
      <c r="E15" s="11">
        <v>0</v>
      </c>
      <c r="F15" s="11">
        <v>6152</v>
      </c>
      <c r="G15" s="11">
        <v>21377</v>
      </c>
      <c r="H15" s="11">
        <v>2138</v>
      </c>
      <c r="I15" s="11">
        <v>19239</v>
      </c>
      <c r="J15" s="11">
        <v>12301</v>
      </c>
      <c r="K15" s="11">
        <v>3813</v>
      </c>
      <c r="L15" s="11">
        <v>8488</v>
      </c>
      <c r="M15" s="11">
        <v>15501</v>
      </c>
      <c r="N15" s="11">
        <v>7906</v>
      </c>
      <c r="O15" s="11">
        <v>7595</v>
      </c>
      <c r="P15" s="11">
        <v>0</v>
      </c>
      <c r="Q15" s="11">
        <v>0</v>
      </c>
      <c r="R15" s="11">
        <v>0</v>
      </c>
      <c r="S15" s="11">
        <v>3084</v>
      </c>
      <c r="T15" s="11">
        <v>3084</v>
      </c>
      <c r="U15" s="11">
        <v>0</v>
      </c>
      <c r="V15" s="11">
        <v>58415</v>
      </c>
      <c r="W15" s="11">
        <v>16941</v>
      </c>
      <c r="X15" s="11">
        <v>41474</v>
      </c>
      <c r="Y15" s="11">
        <v>848</v>
      </c>
      <c r="Z15" s="12">
        <v>696558</v>
      </c>
    </row>
    <row r="16" spans="1:26" x14ac:dyDescent="0.25">
      <c r="A16" s="9" t="s">
        <v>1228</v>
      </c>
      <c r="B16" s="10" t="s">
        <v>1227</v>
      </c>
      <c r="C16" s="11">
        <v>476911</v>
      </c>
      <c r="D16" s="11">
        <v>350041</v>
      </c>
      <c r="E16" s="11">
        <v>0</v>
      </c>
      <c r="F16" s="11">
        <v>350041</v>
      </c>
      <c r="G16" s="11">
        <v>70872</v>
      </c>
      <c r="H16" s="11">
        <v>7217</v>
      </c>
      <c r="I16" s="11">
        <v>63655</v>
      </c>
      <c r="J16" s="11">
        <v>37168</v>
      </c>
      <c r="K16" s="11">
        <v>12025</v>
      </c>
      <c r="L16" s="11">
        <v>25143</v>
      </c>
      <c r="M16" s="11">
        <v>32102</v>
      </c>
      <c r="N16" s="11">
        <v>18058</v>
      </c>
      <c r="O16" s="11">
        <v>14044</v>
      </c>
      <c r="P16" s="11">
        <v>118933</v>
      </c>
      <c r="Q16" s="11">
        <v>84697</v>
      </c>
      <c r="R16" s="11">
        <v>34236</v>
      </c>
      <c r="S16" s="11">
        <v>288459</v>
      </c>
      <c r="T16" s="11">
        <v>288459</v>
      </c>
      <c r="U16" s="11">
        <v>0</v>
      </c>
      <c r="V16" s="11">
        <v>897575</v>
      </c>
      <c r="W16" s="11">
        <v>410456</v>
      </c>
      <c r="X16" s="11">
        <v>487119</v>
      </c>
      <c r="Y16" s="11">
        <v>0</v>
      </c>
      <c r="Z16" s="12">
        <v>964023</v>
      </c>
    </row>
    <row r="17" spans="1:26" x14ac:dyDescent="0.25">
      <c r="A17" s="9" t="s">
        <v>1226</v>
      </c>
      <c r="B17" s="10" t="s">
        <v>1225</v>
      </c>
      <c r="C17" s="11">
        <v>55715898</v>
      </c>
      <c r="D17" s="11">
        <v>13625917</v>
      </c>
      <c r="E17" s="11">
        <v>0</v>
      </c>
      <c r="F17" s="11">
        <v>13625917</v>
      </c>
      <c r="G17" s="11">
        <v>5815827</v>
      </c>
      <c r="H17" s="11">
        <v>697316</v>
      </c>
      <c r="I17" s="11">
        <v>5118511</v>
      </c>
      <c r="J17" s="11">
        <v>7295046</v>
      </c>
      <c r="K17" s="11">
        <v>2449269</v>
      </c>
      <c r="L17" s="11">
        <v>4845777</v>
      </c>
      <c r="M17" s="11">
        <v>8694616</v>
      </c>
      <c r="N17" s="11">
        <v>4745387</v>
      </c>
      <c r="O17" s="11">
        <v>3949229</v>
      </c>
      <c r="P17" s="11">
        <v>2379577</v>
      </c>
      <c r="Q17" s="11">
        <v>1739309</v>
      </c>
      <c r="R17" s="11">
        <v>640268</v>
      </c>
      <c r="S17" s="11">
        <v>17119628</v>
      </c>
      <c r="T17" s="11">
        <v>17119628</v>
      </c>
      <c r="U17" s="11">
        <v>0</v>
      </c>
      <c r="V17" s="11">
        <v>54930611</v>
      </c>
      <c r="W17" s="11">
        <v>26750909</v>
      </c>
      <c r="X17" s="11">
        <v>28179702</v>
      </c>
      <c r="Y17" s="11">
        <v>295868</v>
      </c>
      <c r="Z17" s="12">
        <v>83895124</v>
      </c>
    </row>
    <row r="18" spans="1:26" x14ac:dyDescent="0.25">
      <c r="A18" s="9" t="s">
        <v>1224</v>
      </c>
      <c r="B18" s="10" t="s">
        <v>1223</v>
      </c>
      <c r="C18" s="11">
        <v>7179502</v>
      </c>
      <c r="D18" s="11">
        <v>527794</v>
      </c>
      <c r="E18" s="11">
        <v>0</v>
      </c>
      <c r="F18" s="11">
        <v>527794</v>
      </c>
      <c r="G18" s="11">
        <v>465567</v>
      </c>
      <c r="H18" s="11">
        <v>46557</v>
      </c>
      <c r="I18" s="11">
        <v>419010</v>
      </c>
      <c r="J18" s="11">
        <v>602781</v>
      </c>
      <c r="K18" s="11">
        <v>186863</v>
      </c>
      <c r="L18" s="11">
        <v>415918</v>
      </c>
      <c r="M18" s="11">
        <v>666344</v>
      </c>
      <c r="N18" s="11">
        <v>339835</v>
      </c>
      <c r="O18" s="11">
        <v>326509</v>
      </c>
      <c r="P18" s="11">
        <v>199215</v>
      </c>
      <c r="Q18" s="11">
        <v>141443</v>
      </c>
      <c r="R18" s="11">
        <v>57772</v>
      </c>
      <c r="S18" s="11">
        <v>2077992</v>
      </c>
      <c r="T18" s="11">
        <v>2077992</v>
      </c>
      <c r="U18" s="11">
        <v>0</v>
      </c>
      <c r="V18" s="11">
        <v>4539693</v>
      </c>
      <c r="W18" s="11">
        <v>2792690</v>
      </c>
      <c r="X18" s="11">
        <v>1747003</v>
      </c>
      <c r="Y18" s="11">
        <v>20858</v>
      </c>
      <c r="Z18" s="12">
        <v>8926503</v>
      </c>
    </row>
    <row r="19" spans="1:26" x14ac:dyDescent="0.25">
      <c r="A19" s="9" t="s">
        <v>1222</v>
      </c>
      <c r="B19" s="10" t="s">
        <v>1221</v>
      </c>
      <c r="C19" s="11">
        <v>629836</v>
      </c>
      <c r="D19" s="11">
        <v>22303</v>
      </c>
      <c r="E19" s="11">
        <v>0</v>
      </c>
      <c r="F19" s="11">
        <v>22303</v>
      </c>
      <c r="G19" s="11">
        <v>11160</v>
      </c>
      <c r="H19" s="11">
        <v>3337</v>
      </c>
      <c r="I19" s="11">
        <v>7823</v>
      </c>
      <c r="J19" s="11">
        <v>20500</v>
      </c>
      <c r="K19" s="11">
        <v>10229</v>
      </c>
      <c r="L19" s="11">
        <v>10271</v>
      </c>
      <c r="M19" s="11">
        <v>36121</v>
      </c>
      <c r="N19" s="11">
        <v>20359</v>
      </c>
      <c r="O19" s="11">
        <v>15762</v>
      </c>
      <c r="P19" s="11">
        <v>0</v>
      </c>
      <c r="Q19" s="11">
        <v>0</v>
      </c>
      <c r="R19" s="11">
        <v>0</v>
      </c>
      <c r="S19" s="11">
        <v>43543</v>
      </c>
      <c r="T19" s="11">
        <v>43543</v>
      </c>
      <c r="U19" s="11">
        <v>0</v>
      </c>
      <c r="V19" s="11">
        <v>133627</v>
      </c>
      <c r="W19" s="11">
        <v>77468</v>
      </c>
      <c r="X19" s="11">
        <v>56159</v>
      </c>
      <c r="Y19" s="11">
        <v>0</v>
      </c>
      <c r="Z19" s="12">
        <v>686150</v>
      </c>
    </row>
    <row r="20" spans="1:26" x14ac:dyDescent="0.25">
      <c r="A20" s="9" t="s">
        <v>1220</v>
      </c>
      <c r="B20" s="10" t="s">
        <v>1219</v>
      </c>
      <c r="C20" s="11">
        <v>11477049</v>
      </c>
      <c r="D20" s="11">
        <v>1995811</v>
      </c>
      <c r="E20" s="11">
        <v>0</v>
      </c>
      <c r="F20" s="11">
        <v>1995811</v>
      </c>
      <c r="G20" s="11">
        <v>547799</v>
      </c>
      <c r="H20" s="11">
        <v>55299</v>
      </c>
      <c r="I20" s="11">
        <v>492500</v>
      </c>
      <c r="J20" s="11">
        <v>293051</v>
      </c>
      <c r="K20" s="11">
        <v>91340</v>
      </c>
      <c r="L20" s="11">
        <v>201711</v>
      </c>
      <c r="M20" s="11">
        <v>1359149</v>
      </c>
      <c r="N20" s="11">
        <v>694646</v>
      </c>
      <c r="O20" s="11">
        <v>664503</v>
      </c>
      <c r="P20" s="11">
        <v>21220</v>
      </c>
      <c r="Q20" s="11">
        <v>15066</v>
      </c>
      <c r="R20" s="11">
        <v>6154</v>
      </c>
      <c r="S20" s="11">
        <v>625345</v>
      </c>
      <c r="T20" s="11">
        <v>625345</v>
      </c>
      <c r="U20" s="11">
        <v>0</v>
      </c>
      <c r="V20" s="11">
        <v>4842375</v>
      </c>
      <c r="W20" s="11">
        <v>1481696</v>
      </c>
      <c r="X20" s="11">
        <v>3360679</v>
      </c>
      <c r="Y20" s="11">
        <v>1051</v>
      </c>
      <c r="Z20" s="12">
        <v>14837723</v>
      </c>
    </row>
    <row r="21" spans="1:26" x14ac:dyDescent="0.25">
      <c r="A21" s="9" t="s">
        <v>1218</v>
      </c>
      <c r="B21" s="10" t="s">
        <v>1217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2">
        <v>0</v>
      </c>
    </row>
    <row r="22" spans="1:26" x14ac:dyDescent="0.25">
      <c r="A22" s="9" t="s">
        <v>1216</v>
      </c>
      <c r="B22" s="10" t="s">
        <v>1215</v>
      </c>
      <c r="C22" s="11">
        <v>7310136</v>
      </c>
      <c r="D22" s="11">
        <v>9720325</v>
      </c>
      <c r="E22" s="11">
        <v>0</v>
      </c>
      <c r="F22" s="11">
        <v>9720325</v>
      </c>
      <c r="G22" s="11">
        <v>2230145</v>
      </c>
      <c r="H22" s="11">
        <v>284528</v>
      </c>
      <c r="I22" s="11">
        <v>1945617</v>
      </c>
      <c r="J22" s="11">
        <v>2359341</v>
      </c>
      <c r="K22" s="11">
        <v>763286</v>
      </c>
      <c r="L22" s="11">
        <v>1596055</v>
      </c>
      <c r="M22" s="11">
        <v>3045544</v>
      </c>
      <c r="N22" s="11">
        <v>1598582</v>
      </c>
      <c r="O22" s="11">
        <v>1446962</v>
      </c>
      <c r="P22" s="11">
        <v>1766704</v>
      </c>
      <c r="Q22" s="11">
        <v>1276827</v>
      </c>
      <c r="R22" s="11">
        <v>489877</v>
      </c>
      <c r="S22" s="11">
        <v>18188491</v>
      </c>
      <c r="T22" s="11">
        <v>18188491</v>
      </c>
      <c r="U22" s="11">
        <v>0</v>
      </c>
      <c r="V22" s="11">
        <v>37310550</v>
      </c>
      <c r="W22" s="11">
        <v>22111714</v>
      </c>
      <c r="X22" s="11">
        <v>15198836</v>
      </c>
      <c r="Y22" s="11">
        <v>973573</v>
      </c>
      <c r="Z22" s="12">
        <v>22509289</v>
      </c>
    </row>
    <row r="23" spans="1:26" x14ac:dyDescent="0.25">
      <c r="A23" s="9" t="s">
        <v>1214</v>
      </c>
      <c r="B23" s="10" t="s">
        <v>1213</v>
      </c>
      <c r="C23" s="11">
        <v>19356991</v>
      </c>
      <c r="D23" s="11">
        <v>2248</v>
      </c>
      <c r="E23" s="11">
        <v>0</v>
      </c>
      <c r="F23" s="11">
        <v>2248</v>
      </c>
      <c r="G23" s="11">
        <v>0</v>
      </c>
      <c r="H23" s="11">
        <v>0</v>
      </c>
      <c r="I23" s="11">
        <v>0</v>
      </c>
      <c r="J23" s="11">
        <v>674</v>
      </c>
      <c r="K23" s="11">
        <v>209</v>
      </c>
      <c r="L23" s="11">
        <v>465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196722171</v>
      </c>
      <c r="T23" s="11">
        <v>196722171</v>
      </c>
      <c r="U23" s="11">
        <v>0</v>
      </c>
      <c r="V23" s="11">
        <v>196725093</v>
      </c>
      <c r="W23" s="11">
        <v>196722380</v>
      </c>
      <c r="X23" s="11">
        <v>2713</v>
      </c>
      <c r="Y23" s="11">
        <v>0</v>
      </c>
      <c r="Z23" s="12">
        <v>19359704</v>
      </c>
    </row>
    <row r="24" spans="1:26" x14ac:dyDescent="0.25">
      <c r="A24" s="13" t="s">
        <v>1212</v>
      </c>
      <c r="B24" s="14" t="s">
        <v>1211</v>
      </c>
      <c r="C24" s="15">
        <v>2592759545</v>
      </c>
      <c r="D24" s="15">
        <v>546849815</v>
      </c>
      <c r="E24" s="15">
        <v>0</v>
      </c>
      <c r="F24" s="15">
        <v>546849815</v>
      </c>
      <c r="G24" s="15">
        <v>234368135</v>
      </c>
      <c r="H24" s="15">
        <v>26243080</v>
      </c>
      <c r="I24" s="15">
        <v>208125055</v>
      </c>
      <c r="J24" s="15">
        <v>286877416</v>
      </c>
      <c r="K24" s="15">
        <v>93544848</v>
      </c>
      <c r="L24" s="15">
        <v>193332568</v>
      </c>
      <c r="M24" s="15">
        <v>384895122</v>
      </c>
      <c r="N24" s="15">
        <v>203256445</v>
      </c>
      <c r="O24" s="15">
        <v>181638677</v>
      </c>
      <c r="P24" s="15">
        <v>129448430</v>
      </c>
      <c r="Q24" s="15">
        <v>95380870</v>
      </c>
      <c r="R24" s="15">
        <v>34067560</v>
      </c>
      <c r="S24" s="15">
        <v>1379009956</v>
      </c>
      <c r="T24" s="15">
        <v>1379009956</v>
      </c>
      <c r="U24" s="15">
        <v>0</v>
      </c>
      <c r="V24" s="15">
        <v>2961448874</v>
      </c>
      <c r="W24" s="15">
        <v>1797435199</v>
      </c>
      <c r="X24" s="15">
        <v>1164013675</v>
      </c>
      <c r="Y24" s="15">
        <v>41937048</v>
      </c>
      <c r="Z24" s="16">
        <v>3756932734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7FD8-B6A3-44F0-A0FA-55DE30F2A83A}">
  <dimension ref="A1:E28"/>
  <sheetViews>
    <sheetView tabSelected="1" zoomScale="90" zoomScaleNormal="90" workbookViewId="0">
      <selection activeCell="J28" sqref="J28"/>
    </sheetView>
  </sheetViews>
  <sheetFormatPr defaultRowHeight="15" x14ac:dyDescent="0.25"/>
  <cols>
    <col min="1" max="1" width="54.5703125" style="26" customWidth="1"/>
    <col min="2" max="4" width="17" style="26" customWidth="1"/>
    <col min="5" max="16384" width="9.140625" style="26"/>
  </cols>
  <sheetData>
    <row r="1" spans="1:5" x14ac:dyDescent="0.25">
      <c r="A1" s="26" t="s">
        <v>1337</v>
      </c>
    </row>
    <row r="2" spans="1:5" x14ac:dyDescent="0.25">
      <c r="A2" s="61" t="s">
        <v>1292</v>
      </c>
      <c r="B2" s="63" t="s">
        <v>1293</v>
      </c>
      <c r="C2" s="63"/>
      <c r="D2" s="64"/>
    </row>
    <row r="3" spans="1:5" x14ac:dyDescent="0.25">
      <c r="A3" s="62"/>
      <c r="B3" s="28" t="s">
        <v>1294</v>
      </c>
      <c r="C3" s="28" t="s">
        <v>1295</v>
      </c>
      <c r="D3" s="29" t="s">
        <v>1210</v>
      </c>
    </row>
    <row r="4" spans="1:5" x14ac:dyDescent="0.25">
      <c r="A4" s="30" t="s">
        <v>1296</v>
      </c>
      <c r="B4" s="31">
        <f>B5</f>
        <v>0</v>
      </c>
      <c r="C4" s="31">
        <f>C5</f>
        <v>328555020</v>
      </c>
      <c r="D4" s="32">
        <f>B4+C4</f>
        <v>328555020</v>
      </c>
      <c r="E4" s="48"/>
    </row>
    <row r="5" spans="1:5" x14ac:dyDescent="0.25">
      <c r="A5" s="33" t="s">
        <v>1297</v>
      </c>
      <c r="B5" s="34">
        <v>0</v>
      </c>
      <c r="C5" s="34">
        <v>328555020</v>
      </c>
      <c r="D5" s="35">
        <f>B5+C5</f>
        <v>328555020</v>
      </c>
      <c r="E5" s="48"/>
    </row>
    <row r="6" spans="1:5" x14ac:dyDescent="0.25">
      <c r="A6" s="30" t="s">
        <v>1298</v>
      </c>
      <c r="B6" s="31">
        <f>B7+B8</f>
        <v>790150846</v>
      </c>
      <c r="C6" s="31">
        <f>C7+C8</f>
        <v>7568799052</v>
      </c>
      <c r="D6" s="32">
        <f t="shared" ref="D6:D27" si="0">B6+C6</f>
        <v>8358949898</v>
      </c>
      <c r="E6" s="48"/>
    </row>
    <row r="7" spans="1:5" x14ac:dyDescent="0.25">
      <c r="A7" s="36" t="s">
        <v>1299</v>
      </c>
      <c r="B7" s="37">
        <v>125062878</v>
      </c>
      <c r="C7" s="37">
        <v>1358039953</v>
      </c>
      <c r="D7" s="38">
        <f>B7+C7</f>
        <v>1483102831</v>
      </c>
      <c r="E7" s="48"/>
    </row>
    <row r="8" spans="1:5" x14ac:dyDescent="0.25">
      <c r="A8" s="36" t="s">
        <v>1300</v>
      </c>
      <c r="B8" s="37">
        <f>B9+B10</f>
        <v>665087968</v>
      </c>
      <c r="C8" s="37">
        <f>C9+C10</f>
        <v>6210759099</v>
      </c>
      <c r="D8" s="38">
        <f t="shared" si="0"/>
        <v>6875847067</v>
      </c>
      <c r="E8" s="48"/>
    </row>
    <row r="9" spans="1:5" s="40" customFormat="1" x14ac:dyDescent="0.25">
      <c r="A9" s="39" t="s">
        <v>1301</v>
      </c>
      <c r="B9" s="34">
        <v>665087968</v>
      </c>
      <c r="C9" s="34">
        <v>6210759099</v>
      </c>
      <c r="D9" s="35">
        <f>B9+C9</f>
        <v>6875847067</v>
      </c>
      <c r="E9" s="48"/>
    </row>
    <row r="10" spans="1:5" s="40" customFormat="1" x14ac:dyDescent="0.25">
      <c r="A10" s="39" t="s">
        <v>1302</v>
      </c>
      <c r="B10" s="34">
        <v>0</v>
      </c>
      <c r="C10" s="34">
        <v>0</v>
      </c>
      <c r="D10" s="35">
        <f>B10+C10</f>
        <v>0</v>
      </c>
      <c r="E10" s="48"/>
    </row>
    <row r="11" spans="1:5" s="41" customFormat="1" x14ac:dyDescent="0.25">
      <c r="A11" s="30" t="s">
        <v>1303</v>
      </c>
      <c r="B11" s="31">
        <f>B12+B13</f>
        <v>117436689</v>
      </c>
      <c r="C11" s="31">
        <f>C12+C13</f>
        <v>1170094849</v>
      </c>
      <c r="D11" s="32">
        <f t="shared" si="0"/>
        <v>1287531538</v>
      </c>
      <c r="E11" s="48"/>
    </row>
    <row r="12" spans="1:5" s="41" customFormat="1" x14ac:dyDescent="0.25">
      <c r="A12" s="42" t="s">
        <v>1304</v>
      </c>
      <c r="B12" s="37">
        <v>30947599</v>
      </c>
      <c r="C12" s="37">
        <v>1170094849</v>
      </c>
      <c r="D12" s="35">
        <f t="shared" si="0"/>
        <v>1201042448</v>
      </c>
      <c r="E12" s="48"/>
    </row>
    <row r="13" spans="1:5" s="41" customFormat="1" x14ac:dyDescent="0.25">
      <c r="A13" s="42" t="s">
        <v>1305</v>
      </c>
      <c r="B13" s="37">
        <v>86489090</v>
      </c>
      <c r="C13" s="37">
        <v>0</v>
      </c>
      <c r="D13" s="35">
        <f t="shared" si="0"/>
        <v>86489090</v>
      </c>
      <c r="E13" s="48"/>
    </row>
    <row r="14" spans="1:5" x14ac:dyDescent="0.25">
      <c r="A14" s="30" t="s">
        <v>1306</v>
      </c>
      <c r="B14" s="31">
        <f>B15+B16</f>
        <v>186420716</v>
      </c>
      <c r="C14" s="31">
        <f>C15+C16</f>
        <v>314014402</v>
      </c>
      <c r="D14" s="32">
        <f t="shared" si="0"/>
        <v>500435118</v>
      </c>
      <c r="E14" s="48"/>
    </row>
    <row r="15" spans="1:5" s="40" customFormat="1" x14ac:dyDescent="0.25">
      <c r="A15" s="39" t="s">
        <v>1307</v>
      </c>
      <c r="B15" s="34">
        <v>8339635</v>
      </c>
      <c r="C15" s="34">
        <v>1658971</v>
      </c>
      <c r="D15" s="35">
        <f t="shared" si="0"/>
        <v>9998606</v>
      </c>
      <c r="E15" s="48"/>
    </row>
    <row r="16" spans="1:5" s="40" customFormat="1" x14ac:dyDescent="0.25">
      <c r="A16" s="39" t="s">
        <v>1308</v>
      </c>
      <c r="B16" s="34">
        <v>178081081</v>
      </c>
      <c r="C16" s="34">
        <v>312355431</v>
      </c>
      <c r="D16" s="35">
        <f t="shared" si="0"/>
        <v>490436512</v>
      </c>
      <c r="E16" s="48"/>
    </row>
    <row r="17" spans="1:5" s="41" customFormat="1" x14ac:dyDescent="0.25">
      <c r="A17" s="30" t="s">
        <v>1309</v>
      </c>
      <c r="B17" s="31">
        <f>B18+B19</f>
        <v>616755364</v>
      </c>
      <c r="C17" s="31">
        <f>C18+C19</f>
        <v>4345214196</v>
      </c>
      <c r="D17" s="35">
        <f t="shared" si="0"/>
        <v>4961969560</v>
      </c>
      <c r="E17" s="48"/>
    </row>
    <row r="18" spans="1:5" s="40" customFormat="1" x14ac:dyDescent="0.25">
      <c r="A18" s="39" t="s">
        <v>1310</v>
      </c>
      <c r="B18" s="34">
        <v>254876842</v>
      </c>
      <c r="C18" s="34">
        <v>14500000</v>
      </c>
      <c r="D18" s="35">
        <f t="shared" si="0"/>
        <v>269376842</v>
      </c>
      <c r="E18" s="48"/>
    </row>
    <row r="19" spans="1:5" s="40" customFormat="1" x14ac:dyDescent="0.25">
      <c r="A19" s="39" t="s">
        <v>1311</v>
      </c>
      <c r="B19" s="34">
        <v>361878522</v>
      </c>
      <c r="C19" s="34">
        <v>4330714196</v>
      </c>
      <c r="D19" s="35">
        <f t="shared" si="0"/>
        <v>4692592718</v>
      </c>
      <c r="E19" s="48"/>
    </row>
    <row r="20" spans="1:5" s="41" customFormat="1" x14ac:dyDescent="0.25">
      <c r="A20" s="30" t="s">
        <v>1312</v>
      </c>
      <c r="B20" s="31">
        <f>B21+B22+B23+B24</f>
        <v>1566647238</v>
      </c>
      <c r="C20" s="31">
        <f>C21+C22+C23+C24</f>
        <v>0</v>
      </c>
      <c r="D20" s="35">
        <f t="shared" si="0"/>
        <v>1566647238</v>
      </c>
      <c r="E20" s="48"/>
    </row>
    <row r="21" spans="1:5" s="40" customFormat="1" x14ac:dyDescent="0.25">
      <c r="A21" s="39" t="s">
        <v>1313</v>
      </c>
      <c r="B21" s="34">
        <v>34349234</v>
      </c>
      <c r="C21" s="34">
        <v>0</v>
      </c>
      <c r="D21" s="35">
        <f t="shared" si="0"/>
        <v>34349234</v>
      </c>
      <c r="E21" s="48"/>
    </row>
    <row r="22" spans="1:5" s="40" customFormat="1" x14ac:dyDescent="0.25">
      <c r="A22" s="39" t="s">
        <v>1314</v>
      </c>
      <c r="B22" s="34">
        <v>1060122574</v>
      </c>
      <c r="C22" s="34">
        <v>0</v>
      </c>
      <c r="D22" s="35">
        <f t="shared" si="0"/>
        <v>1060122574</v>
      </c>
      <c r="E22" s="48"/>
    </row>
    <row r="23" spans="1:5" s="40" customFormat="1" x14ac:dyDescent="0.25">
      <c r="A23" s="39" t="s">
        <v>1315</v>
      </c>
      <c r="B23" s="34">
        <v>114934522</v>
      </c>
      <c r="C23" s="34">
        <v>0</v>
      </c>
      <c r="D23" s="35">
        <f t="shared" si="0"/>
        <v>114934522</v>
      </c>
      <c r="E23" s="48"/>
    </row>
    <row r="24" spans="1:5" s="40" customFormat="1" x14ac:dyDescent="0.25">
      <c r="A24" s="39" t="s">
        <v>1316</v>
      </c>
      <c r="B24" s="34">
        <v>357240908</v>
      </c>
      <c r="C24" s="34">
        <v>0</v>
      </c>
      <c r="D24" s="35">
        <f t="shared" si="0"/>
        <v>357240908</v>
      </c>
      <c r="E24" s="48"/>
    </row>
    <row r="25" spans="1:5" s="40" customFormat="1" x14ac:dyDescent="0.25">
      <c r="A25" s="27" t="s">
        <v>1317</v>
      </c>
      <c r="B25" s="31">
        <v>0</v>
      </c>
      <c r="C25" s="31">
        <v>0</v>
      </c>
      <c r="D25" s="32">
        <f t="shared" si="0"/>
        <v>0</v>
      </c>
      <c r="E25" s="48"/>
    </row>
    <row r="26" spans="1:5" s="41" customFormat="1" x14ac:dyDescent="0.25">
      <c r="A26" s="30" t="s">
        <v>1318</v>
      </c>
      <c r="B26" s="31">
        <f>B27</f>
        <v>113088847</v>
      </c>
      <c r="C26" s="31">
        <f>C27</f>
        <v>0</v>
      </c>
      <c r="D26" s="35">
        <f t="shared" si="0"/>
        <v>113088847</v>
      </c>
      <c r="E26" s="48"/>
    </row>
    <row r="27" spans="1:5" s="40" customFormat="1" x14ac:dyDescent="0.25">
      <c r="A27" s="39" t="s">
        <v>1319</v>
      </c>
      <c r="B27" s="34">
        <v>113088847</v>
      </c>
      <c r="C27" s="34">
        <v>0</v>
      </c>
      <c r="D27" s="35">
        <f t="shared" si="0"/>
        <v>113088847</v>
      </c>
      <c r="E27" s="48"/>
    </row>
    <row r="28" spans="1:5" s="41" customFormat="1" x14ac:dyDescent="0.25">
      <c r="A28" s="43" t="s">
        <v>1210</v>
      </c>
      <c r="B28" s="44">
        <f>B4+B6+B11+B14+B17+B20+B25+B26</f>
        <v>3390499700</v>
      </c>
      <c r="C28" s="44">
        <f>C4+C6+C11+C14+C17+C20+C25+C26</f>
        <v>13726677519</v>
      </c>
      <c r="D28" s="45">
        <f>D4+D6+D11+D14+D17+D20+D25+D26</f>
        <v>17117177219</v>
      </c>
      <c r="E28" s="48"/>
    </row>
  </sheetData>
  <mergeCells count="2">
    <mergeCell ref="A2:A3"/>
    <mergeCell ref="B2:D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42"/>
  <sheetViews>
    <sheetView zoomScale="80" zoomScaleNormal="80" workbookViewId="0">
      <pane ySplit="3" topLeftCell="A4" activePane="bottomLeft" state="frozen"/>
      <selection pane="bottomLeft" activeCell="C2" sqref="C2"/>
    </sheetView>
  </sheetViews>
  <sheetFormatPr defaultRowHeight="15" x14ac:dyDescent="0.25"/>
  <cols>
    <col min="1" max="1" width="61.85546875" style="1" customWidth="1"/>
    <col min="2" max="2" width="6.5703125" style="1" customWidth="1"/>
    <col min="3" max="4" width="16.5703125" style="2" customWidth="1"/>
    <col min="5" max="16384" width="9.140625" style="1"/>
  </cols>
  <sheetData>
    <row r="1" spans="1:4" x14ac:dyDescent="0.25">
      <c r="A1" s="4" t="s">
        <v>1323</v>
      </c>
    </row>
    <row r="2" spans="1:4" ht="45" x14ac:dyDescent="0.25">
      <c r="A2" s="49" t="s">
        <v>696</v>
      </c>
      <c r="B2" s="53" t="s">
        <v>723</v>
      </c>
      <c r="C2" s="5" t="s">
        <v>1320</v>
      </c>
      <c r="D2" s="6" t="s">
        <v>1321</v>
      </c>
    </row>
    <row r="3" spans="1:4" x14ac:dyDescent="0.25">
      <c r="A3" s="50"/>
      <c r="B3" s="54"/>
      <c r="C3" s="24">
        <v>46022</v>
      </c>
      <c r="D3" s="25">
        <v>46203</v>
      </c>
    </row>
    <row r="4" spans="1:4" x14ac:dyDescent="0.25">
      <c r="A4" s="9" t="s">
        <v>2</v>
      </c>
      <c r="B4" s="10" t="s">
        <v>3</v>
      </c>
      <c r="C4" s="11">
        <v>213516893</v>
      </c>
      <c r="D4" s="12">
        <v>216119316</v>
      </c>
    </row>
    <row r="5" spans="1:4" x14ac:dyDescent="0.25">
      <c r="A5" s="9" t="s">
        <v>4</v>
      </c>
      <c r="B5" s="10" t="s">
        <v>5</v>
      </c>
      <c r="C5" s="11">
        <v>0</v>
      </c>
      <c r="D5" s="12">
        <v>0</v>
      </c>
    </row>
    <row r="6" spans="1:4" x14ac:dyDescent="0.25">
      <c r="A6" s="9" t="s">
        <v>6</v>
      </c>
      <c r="B6" s="10" t="s">
        <v>7</v>
      </c>
      <c r="C6" s="11">
        <v>213516893</v>
      </c>
      <c r="D6" s="12">
        <v>216119316</v>
      </c>
    </row>
    <row r="7" spans="1:4" x14ac:dyDescent="0.25">
      <c r="A7" s="9" t="s">
        <v>8</v>
      </c>
      <c r="B7" s="10" t="s">
        <v>9</v>
      </c>
      <c r="C7" s="11">
        <v>16183313864</v>
      </c>
      <c r="D7" s="12">
        <v>16823297081.000002</v>
      </c>
    </row>
    <row r="8" spans="1:4" ht="30" x14ac:dyDescent="0.25">
      <c r="A8" s="9" t="s">
        <v>10</v>
      </c>
      <c r="B8" s="10" t="s">
        <v>11</v>
      </c>
      <c r="C8" s="11">
        <v>1798475614</v>
      </c>
      <c r="D8" s="12">
        <v>1773202218</v>
      </c>
    </row>
    <row r="9" spans="1:4" ht="30" x14ac:dyDescent="0.25">
      <c r="A9" s="9" t="s">
        <v>12</v>
      </c>
      <c r="B9" s="10" t="s">
        <v>13</v>
      </c>
      <c r="C9" s="11">
        <v>1314473228</v>
      </c>
      <c r="D9" s="12">
        <v>1301026789</v>
      </c>
    </row>
    <row r="10" spans="1:4" x14ac:dyDescent="0.25">
      <c r="A10" s="9" t="s">
        <v>14</v>
      </c>
      <c r="B10" s="10" t="s">
        <v>15</v>
      </c>
      <c r="C10" s="11">
        <v>34349234</v>
      </c>
      <c r="D10" s="12">
        <v>34349234</v>
      </c>
    </row>
    <row r="11" spans="1:4" x14ac:dyDescent="0.25">
      <c r="A11" s="9" t="s">
        <v>16</v>
      </c>
      <c r="B11" s="10" t="s">
        <v>17</v>
      </c>
      <c r="C11" s="11">
        <v>1280123994</v>
      </c>
      <c r="D11" s="12">
        <v>1266677555</v>
      </c>
    </row>
    <row r="12" spans="1:4" ht="30" x14ac:dyDescent="0.25">
      <c r="A12" s="9" t="s">
        <v>18</v>
      </c>
      <c r="B12" s="10" t="s">
        <v>19</v>
      </c>
      <c r="C12" s="11">
        <v>484002386</v>
      </c>
      <c r="D12" s="12">
        <v>472175429</v>
      </c>
    </row>
    <row r="13" spans="1:4" x14ac:dyDescent="0.25">
      <c r="A13" s="9" t="s">
        <v>20</v>
      </c>
      <c r="B13" s="10" t="s">
        <v>21</v>
      </c>
      <c r="C13" s="11">
        <v>113073092</v>
      </c>
      <c r="D13" s="12">
        <v>112594451</v>
      </c>
    </row>
    <row r="14" spans="1:4" x14ac:dyDescent="0.25">
      <c r="A14" s="9" t="s">
        <v>22</v>
      </c>
      <c r="B14" s="10" t="s">
        <v>23</v>
      </c>
      <c r="C14" s="11">
        <v>368589223</v>
      </c>
      <c r="D14" s="12">
        <v>357240907</v>
      </c>
    </row>
    <row r="15" spans="1:4" x14ac:dyDescent="0.25">
      <c r="A15" s="9" t="s">
        <v>24</v>
      </c>
      <c r="B15" s="10" t="s">
        <v>25</v>
      </c>
      <c r="C15" s="11">
        <v>2340071</v>
      </c>
      <c r="D15" s="12">
        <v>2340071</v>
      </c>
    </row>
    <row r="16" spans="1:4" ht="45" x14ac:dyDescent="0.25">
      <c r="A16" s="9" t="s">
        <v>26</v>
      </c>
      <c r="B16" s="10" t="s">
        <v>27</v>
      </c>
      <c r="C16" s="11">
        <v>198085425</v>
      </c>
      <c r="D16" s="12">
        <v>198087413</v>
      </c>
    </row>
    <row r="17" spans="1:4" ht="30" x14ac:dyDescent="0.25">
      <c r="A17" s="9" t="s">
        <v>28</v>
      </c>
      <c r="B17" s="10" t="s">
        <v>29</v>
      </c>
      <c r="C17" s="11">
        <v>12300000</v>
      </c>
      <c r="D17" s="12">
        <v>12300000</v>
      </c>
    </row>
    <row r="18" spans="1:4" ht="45" x14ac:dyDescent="0.25">
      <c r="A18" s="9" t="s">
        <v>30</v>
      </c>
      <c r="B18" s="10" t="s">
        <v>31</v>
      </c>
      <c r="C18" s="11">
        <v>0</v>
      </c>
      <c r="D18" s="12">
        <v>0</v>
      </c>
    </row>
    <row r="19" spans="1:4" ht="30" x14ac:dyDescent="0.25">
      <c r="A19" s="9" t="s">
        <v>32</v>
      </c>
      <c r="B19" s="10" t="s">
        <v>33</v>
      </c>
      <c r="C19" s="11">
        <v>0</v>
      </c>
      <c r="D19" s="12">
        <v>0</v>
      </c>
    </row>
    <row r="20" spans="1:4" ht="30" x14ac:dyDescent="0.25">
      <c r="A20" s="9" t="s">
        <v>34</v>
      </c>
      <c r="B20" s="10" t="s">
        <v>35</v>
      </c>
      <c r="C20" s="11">
        <v>0</v>
      </c>
      <c r="D20" s="12">
        <v>0</v>
      </c>
    </row>
    <row r="21" spans="1:4" ht="30" x14ac:dyDescent="0.25">
      <c r="A21" s="9" t="s">
        <v>36</v>
      </c>
      <c r="B21" s="10" t="s">
        <v>37</v>
      </c>
      <c r="C21" s="11">
        <v>0</v>
      </c>
      <c r="D21" s="12">
        <v>0</v>
      </c>
    </row>
    <row r="22" spans="1:4" ht="30" x14ac:dyDescent="0.25">
      <c r="A22" s="9" t="s">
        <v>38</v>
      </c>
      <c r="B22" s="10" t="s">
        <v>39</v>
      </c>
      <c r="C22" s="11">
        <v>0</v>
      </c>
      <c r="D22" s="12">
        <v>0</v>
      </c>
    </row>
    <row r="23" spans="1:4" x14ac:dyDescent="0.25">
      <c r="A23" s="9" t="s">
        <v>40</v>
      </c>
      <c r="B23" s="10" t="s">
        <v>41</v>
      </c>
      <c r="C23" s="11">
        <v>185785425</v>
      </c>
      <c r="D23" s="12">
        <v>185787413</v>
      </c>
    </row>
    <row r="24" spans="1:4" ht="30" x14ac:dyDescent="0.25">
      <c r="A24" s="9" t="s">
        <v>42</v>
      </c>
      <c r="B24" s="10" t="s">
        <v>43</v>
      </c>
      <c r="C24" s="11">
        <v>14186752825</v>
      </c>
      <c r="D24" s="12">
        <v>14852007449.999998</v>
      </c>
    </row>
    <row r="25" spans="1:4" ht="30" x14ac:dyDescent="0.25">
      <c r="A25" s="9" t="s">
        <v>44</v>
      </c>
      <c r="B25" s="10" t="s">
        <v>45</v>
      </c>
      <c r="C25" s="11">
        <v>3678495668</v>
      </c>
      <c r="D25" s="12">
        <v>4042643843.9999995</v>
      </c>
    </row>
    <row r="26" spans="1:4" ht="30" x14ac:dyDescent="0.25">
      <c r="A26" s="9" t="s">
        <v>46</v>
      </c>
      <c r="B26" s="10" t="s">
        <v>47</v>
      </c>
      <c r="C26" s="11">
        <v>535807301</v>
      </c>
      <c r="D26" s="12">
        <v>713282607</v>
      </c>
    </row>
    <row r="27" spans="1:4" ht="30" x14ac:dyDescent="0.25">
      <c r="A27" s="9" t="s">
        <v>48</v>
      </c>
      <c r="B27" s="10" t="s">
        <v>49</v>
      </c>
      <c r="C27" s="11">
        <v>3142688367</v>
      </c>
      <c r="D27" s="12">
        <v>3329361237</v>
      </c>
    </row>
    <row r="28" spans="1:4" ht="30" x14ac:dyDescent="0.25">
      <c r="A28" s="9" t="s">
        <v>50</v>
      </c>
      <c r="B28" s="10" t="s">
        <v>51</v>
      </c>
      <c r="C28" s="11">
        <v>4605133295</v>
      </c>
      <c r="D28" s="12">
        <v>4864868145</v>
      </c>
    </row>
    <row r="29" spans="1:4" ht="30" x14ac:dyDescent="0.25">
      <c r="A29" s="9" t="s">
        <v>52</v>
      </c>
      <c r="B29" s="10" t="s">
        <v>53</v>
      </c>
      <c r="C29" s="11">
        <v>161262593</v>
      </c>
      <c r="D29" s="12">
        <v>171545061</v>
      </c>
    </row>
    <row r="30" spans="1:4" ht="30" x14ac:dyDescent="0.25">
      <c r="A30" s="9" t="s">
        <v>54</v>
      </c>
      <c r="B30" s="10" t="s">
        <v>55</v>
      </c>
      <c r="C30" s="11">
        <v>3966015546</v>
      </c>
      <c r="D30" s="12">
        <v>4144760993</v>
      </c>
    </row>
    <row r="31" spans="1:4" x14ac:dyDescent="0.25">
      <c r="A31" s="9" t="s">
        <v>56</v>
      </c>
      <c r="B31" s="10" t="s">
        <v>57</v>
      </c>
      <c r="C31" s="11">
        <v>16144488</v>
      </c>
      <c r="D31" s="12">
        <v>15677320</v>
      </c>
    </row>
    <row r="32" spans="1:4" x14ac:dyDescent="0.25">
      <c r="A32" s="9" t="s">
        <v>58</v>
      </c>
      <c r="B32" s="10" t="s">
        <v>59</v>
      </c>
      <c r="C32" s="11">
        <v>461710668</v>
      </c>
      <c r="D32" s="12">
        <v>532884771</v>
      </c>
    </row>
    <row r="33" spans="1:4" x14ac:dyDescent="0.25">
      <c r="A33" s="9" t="s">
        <v>60</v>
      </c>
      <c r="B33" s="10" t="s">
        <v>61</v>
      </c>
      <c r="C33" s="11">
        <v>923946572</v>
      </c>
      <c r="D33" s="12">
        <v>981035376.99999988</v>
      </c>
    </row>
    <row r="34" spans="1:4" ht="30" x14ac:dyDescent="0.25">
      <c r="A34" s="9" t="s">
        <v>62</v>
      </c>
      <c r="B34" s="10" t="s">
        <v>63</v>
      </c>
      <c r="C34" s="11">
        <v>0</v>
      </c>
      <c r="D34" s="12">
        <v>0</v>
      </c>
    </row>
    <row r="35" spans="1:4" ht="30" x14ac:dyDescent="0.25">
      <c r="A35" s="9" t="s">
        <v>64</v>
      </c>
      <c r="B35" s="10" t="s">
        <v>65</v>
      </c>
      <c r="C35" s="11">
        <v>0</v>
      </c>
      <c r="D35" s="12">
        <v>0</v>
      </c>
    </row>
    <row r="36" spans="1:4" x14ac:dyDescent="0.25">
      <c r="A36" s="9" t="s">
        <v>66</v>
      </c>
      <c r="B36" s="10" t="s">
        <v>67</v>
      </c>
      <c r="C36" s="11">
        <v>336541957</v>
      </c>
      <c r="D36" s="12">
        <v>361809209</v>
      </c>
    </row>
    <row r="37" spans="1:4" x14ac:dyDescent="0.25">
      <c r="A37" s="9" t="s">
        <v>68</v>
      </c>
      <c r="B37" s="10" t="s">
        <v>69</v>
      </c>
      <c r="C37" s="11">
        <v>587404615</v>
      </c>
      <c r="D37" s="12">
        <v>619226168</v>
      </c>
    </row>
    <row r="38" spans="1:4" x14ac:dyDescent="0.25">
      <c r="A38" s="9" t="s">
        <v>70</v>
      </c>
      <c r="B38" s="10" t="s">
        <v>71</v>
      </c>
      <c r="C38" s="11">
        <v>4979177290</v>
      </c>
      <c r="D38" s="12">
        <v>4963460084</v>
      </c>
    </row>
    <row r="39" spans="1:4" x14ac:dyDescent="0.25">
      <c r="A39" s="9" t="s">
        <v>72</v>
      </c>
      <c r="B39" s="10" t="s">
        <v>73</v>
      </c>
      <c r="C39" s="11">
        <v>4977741765</v>
      </c>
      <c r="D39" s="12">
        <v>4961969559</v>
      </c>
    </row>
    <row r="40" spans="1:4" x14ac:dyDescent="0.25">
      <c r="A40" s="9" t="s">
        <v>74</v>
      </c>
      <c r="B40" s="10" t="s">
        <v>75</v>
      </c>
      <c r="C40" s="11">
        <v>0</v>
      </c>
      <c r="D40" s="12">
        <v>0</v>
      </c>
    </row>
    <row r="41" spans="1:4" x14ac:dyDescent="0.25">
      <c r="A41" s="9" t="s">
        <v>76</v>
      </c>
      <c r="B41" s="10" t="s">
        <v>77</v>
      </c>
      <c r="C41" s="11">
        <v>1</v>
      </c>
      <c r="D41" s="12">
        <v>1</v>
      </c>
    </row>
    <row r="42" spans="1:4" x14ac:dyDescent="0.25">
      <c r="A42" s="9" t="s">
        <v>78</v>
      </c>
      <c r="B42" s="10" t="s">
        <v>79</v>
      </c>
      <c r="C42" s="11">
        <v>1435524</v>
      </c>
      <c r="D42" s="12">
        <v>1490524</v>
      </c>
    </row>
    <row r="43" spans="1:4" x14ac:dyDescent="0.25">
      <c r="A43" s="9" t="s">
        <v>80</v>
      </c>
      <c r="B43" s="10" t="s">
        <v>81</v>
      </c>
      <c r="C43" s="11">
        <v>0</v>
      </c>
      <c r="D43" s="12">
        <v>0</v>
      </c>
    </row>
    <row r="44" spans="1:4" ht="30" x14ac:dyDescent="0.25">
      <c r="A44" s="9" t="s">
        <v>82</v>
      </c>
      <c r="B44" s="10" t="s">
        <v>83</v>
      </c>
      <c r="C44" s="11">
        <v>0</v>
      </c>
      <c r="D44" s="12">
        <v>0</v>
      </c>
    </row>
    <row r="45" spans="1:4" ht="30" x14ac:dyDescent="0.25">
      <c r="A45" s="9" t="s">
        <v>84</v>
      </c>
      <c r="B45" s="10" t="s">
        <v>85</v>
      </c>
      <c r="C45" s="11">
        <v>3058721038</v>
      </c>
      <c r="D45" s="12">
        <v>3599402762</v>
      </c>
    </row>
    <row r="46" spans="1:4" ht="30" x14ac:dyDescent="0.25">
      <c r="A46" s="9" t="s">
        <v>86</v>
      </c>
      <c r="B46" s="10" t="s">
        <v>87</v>
      </c>
      <c r="C46" s="11">
        <v>1192822700</v>
      </c>
      <c r="D46" s="12">
        <v>1707287675</v>
      </c>
    </row>
    <row r="47" spans="1:4" ht="30" x14ac:dyDescent="0.25">
      <c r="A47" s="9" t="s">
        <v>88</v>
      </c>
      <c r="B47" s="10" t="s">
        <v>89</v>
      </c>
      <c r="C47" s="11">
        <v>0</v>
      </c>
      <c r="D47" s="12">
        <v>0</v>
      </c>
    </row>
    <row r="48" spans="1:4" ht="30" x14ac:dyDescent="0.25">
      <c r="A48" s="9" t="s">
        <v>90</v>
      </c>
      <c r="B48" s="10" t="s">
        <v>91</v>
      </c>
      <c r="C48" s="11">
        <v>1857219512</v>
      </c>
      <c r="D48" s="12">
        <v>1883143396</v>
      </c>
    </row>
    <row r="49" spans="1:4" ht="30" x14ac:dyDescent="0.25">
      <c r="A49" s="9" t="s">
        <v>92</v>
      </c>
      <c r="B49" s="10" t="s">
        <v>93</v>
      </c>
      <c r="C49" s="11">
        <v>8678826</v>
      </c>
      <c r="D49" s="12">
        <v>8971691</v>
      </c>
    </row>
    <row r="50" spans="1:4" ht="30" x14ac:dyDescent="0.25">
      <c r="A50" s="9" t="s">
        <v>94</v>
      </c>
      <c r="B50" s="10" t="s">
        <v>95</v>
      </c>
      <c r="C50" s="11">
        <v>0</v>
      </c>
      <c r="D50" s="12">
        <v>0</v>
      </c>
    </row>
    <row r="51" spans="1:4" ht="30" x14ac:dyDescent="0.25">
      <c r="A51" s="9" t="s">
        <v>96</v>
      </c>
      <c r="B51" s="10" t="s">
        <v>97</v>
      </c>
      <c r="C51" s="11">
        <v>0</v>
      </c>
      <c r="D51" s="12">
        <v>0</v>
      </c>
    </row>
    <row r="52" spans="1:4" ht="45" x14ac:dyDescent="0.25">
      <c r="A52" s="9" t="s">
        <v>98</v>
      </c>
      <c r="B52" s="10" t="s">
        <v>99</v>
      </c>
      <c r="C52" s="11">
        <v>0</v>
      </c>
      <c r="D52" s="12">
        <v>0</v>
      </c>
    </row>
    <row r="53" spans="1:4" ht="45" x14ac:dyDescent="0.25">
      <c r="A53" s="9" t="s">
        <v>100</v>
      </c>
      <c r="B53" s="10" t="s">
        <v>101</v>
      </c>
      <c r="C53" s="11">
        <v>0</v>
      </c>
      <c r="D53" s="12">
        <v>0</v>
      </c>
    </row>
    <row r="54" spans="1:4" x14ac:dyDescent="0.25">
      <c r="A54" s="9" t="s">
        <v>102</v>
      </c>
      <c r="B54" s="10" t="s">
        <v>103</v>
      </c>
      <c r="C54" s="11">
        <v>36733305</v>
      </c>
      <c r="D54" s="12">
        <v>58284710</v>
      </c>
    </row>
    <row r="55" spans="1:4" x14ac:dyDescent="0.25">
      <c r="A55" s="9" t="s">
        <v>104</v>
      </c>
      <c r="B55" s="10" t="s">
        <v>105</v>
      </c>
      <c r="C55" s="11">
        <v>10556665</v>
      </c>
      <c r="D55" s="12">
        <v>9957141</v>
      </c>
    </row>
    <row r="56" spans="1:4" x14ac:dyDescent="0.25">
      <c r="A56" s="9" t="s">
        <v>106</v>
      </c>
      <c r="B56" s="10" t="s">
        <v>107</v>
      </c>
      <c r="C56" s="11">
        <v>26176640</v>
      </c>
      <c r="D56" s="12">
        <v>48327569</v>
      </c>
    </row>
    <row r="57" spans="1:4" x14ac:dyDescent="0.25">
      <c r="A57" s="9" t="s">
        <v>108</v>
      </c>
      <c r="B57" s="10" t="s">
        <v>109</v>
      </c>
      <c r="C57" s="11">
        <v>3796389850</v>
      </c>
      <c r="D57" s="12">
        <v>4365416006</v>
      </c>
    </row>
    <row r="58" spans="1:4" ht="30" x14ac:dyDescent="0.25">
      <c r="A58" s="9" t="s">
        <v>110</v>
      </c>
      <c r="B58" s="10" t="s">
        <v>111</v>
      </c>
      <c r="C58" s="11">
        <v>3236791575</v>
      </c>
      <c r="D58" s="12">
        <v>3737210754</v>
      </c>
    </row>
    <row r="59" spans="1:4" x14ac:dyDescent="0.25">
      <c r="A59" s="9" t="s">
        <v>112</v>
      </c>
      <c r="B59" s="10" t="s">
        <v>113</v>
      </c>
      <c r="C59" s="11">
        <v>3020955030</v>
      </c>
      <c r="D59" s="12">
        <v>3475032761</v>
      </c>
    </row>
    <row r="60" spans="1:4" x14ac:dyDescent="0.25">
      <c r="A60" s="9" t="s">
        <v>114</v>
      </c>
      <c r="B60" s="10" t="s">
        <v>115</v>
      </c>
      <c r="C60" s="11">
        <v>208223266</v>
      </c>
      <c r="D60" s="12">
        <v>262036977</v>
      </c>
    </row>
    <row r="61" spans="1:4" ht="30" x14ac:dyDescent="0.25">
      <c r="A61" s="9" t="s">
        <v>116</v>
      </c>
      <c r="B61" s="10" t="s">
        <v>117</v>
      </c>
      <c r="C61" s="11">
        <v>7613279</v>
      </c>
      <c r="D61" s="12">
        <v>141016</v>
      </c>
    </row>
    <row r="62" spans="1:4" ht="30" x14ac:dyDescent="0.25">
      <c r="A62" s="9" t="s">
        <v>118</v>
      </c>
      <c r="B62" s="10" t="s">
        <v>119</v>
      </c>
      <c r="C62" s="11">
        <v>170065520</v>
      </c>
      <c r="D62" s="12">
        <v>204412870</v>
      </c>
    </row>
    <row r="63" spans="1:4" ht="30" x14ac:dyDescent="0.25">
      <c r="A63" s="9" t="s">
        <v>120</v>
      </c>
      <c r="B63" s="10" t="s">
        <v>121</v>
      </c>
      <c r="C63" s="11">
        <v>10499172</v>
      </c>
      <c r="D63" s="12">
        <v>23032462</v>
      </c>
    </row>
    <row r="64" spans="1:4" ht="30" x14ac:dyDescent="0.25">
      <c r="A64" s="9" t="s">
        <v>122</v>
      </c>
      <c r="B64" s="10" t="s">
        <v>123</v>
      </c>
      <c r="C64" s="11">
        <v>154377676</v>
      </c>
      <c r="D64" s="12">
        <v>176539783</v>
      </c>
    </row>
    <row r="65" spans="1:4" ht="30" x14ac:dyDescent="0.25">
      <c r="A65" s="9" t="s">
        <v>124</v>
      </c>
      <c r="B65" s="10" t="s">
        <v>125</v>
      </c>
      <c r="C65" s="11">
        <v>5188672</v>
      </c>
      <c r="D65" s="12">
        <v>4840625</v>
      </c>
    </row>
    <row r="66" spans="1:4" x14ac:dyDescent="0.25">
      <c r="A66" s="9" t="s">
        <v>126</v>
      </c>
      <c r="B66" s="10" t="s">
        <v>127</v>
      </c>
      <c r="C66" s="11">
        <v>389532755</v>
      </c>
      <c r="D66" s="12">
        <v>423792382</v>
      </c>
    </row>
    <row r="67" spans="1:4" ht="30" x14ac:dyDescent="0.25">
      <c r="A67" s="9" t="s">
        <v>128</v>
      </c>
      <c r="B67" s="10" t="s">
        <v>129</v>
      </c>
      <c r="C67" s="11">
        <v>144250030</v>
      </c>
      <c r="D67" s="12">
        <v>179310938</v>
      </c>
    </row>
    <row r="68" spans="1:4" x14ac:dyDescent="0.25">
      <c r="A68" s="9" t="s">
        <v>130</v>
      </c>
      <c r="B68" s="10" t="s">
        <v>131</v>
      </c>
      <c r="C68" s="11">
        <v>167931827</v>
      </c>
      <c r="D68" s="12">
        <v>186894688</v>
      </c>
    </row>
    <row r="69" spans="1:4" x14ac:dyDescent="0.25">
      <c r="A69" s="9" t="s">
        <v>132</v>
      </c>
      <c r="B69" s="10" t="s">
        <v>133</v>
      </c>
      <c r="C69" s="11">
        <v>77350898</v>
      </c>
      <c r="D69" s="12">
        <v>57586756</v>
      </c>
    </row>
    <row r="70" spans="1:4" ht="30" x14ac:dyDescent="0.25">
      <c r="A70" s="9" t="s">
        <v>134</v>
      </c>
      <c r="B70" s="10" t="s">
        <v>135</v>
      </c>
      <c r="C70" s="11">
        <v>0</v>
      </c>
      <c r="D70" s="12">
        <v>0</v>
      </c>
    </row>
    <row r="71" spans="1:4" x14ac:dyDescent="0.25">
      <c r="A71" s="9" t="s">
        <v>136</v>
      </c>
      <c r="B71" s="10" t="s">
        <v>137</v>
      </c>
      <c r="C71" s="11">
        <v>665609741</v>
      </c>
      <c r="D71" s="12">
        <v>799467186</v>
      </c>
    </row>
    <row r="72" spans="1:4" ht="45" x14ac:dyDescent="0.25">
      <c r="A72" s="9" t="s">
        <v>138</v>
      </c>
      <c r="B72" s="10" t="s">
        <v>139</v>
      </c>
      <c r="C72" s="11">
        <v>263177309</v>
      </c>
      <c r="D72" s="12">
        <v>296321854</v>
      </c>
    </row>
    <row r="73" spans="1:4" x14ac:dyDescent="0.25">
      <c r="A73" s="9" t="s">
        <v>140</v>
      </c>
      <c r="B73" s="10" t="s">
        <v>141</v>
      </c>
      <c r="C73" s="11">
        <v>155410331</v>
      </c>
      <c r="D73" s="12">
        <v>169361992</v>
      </c>
    </row>
    <row r="74" spans="1:4" x14ac:dyDescent="0.25">
      <c r="A74" s="9" t="s">
        <v>142</v>
      </c>
      <c r="B74" s="10" t="s">
        <v>143</v>
      </c>
      <c r="C74" s="11">
        <v>107766978</v>
      </c>
      <c r="D74" s="12">
        <v>126959862</v>
      </c>
    </row>
    <row r="75" spans="1:4" ht="30" x14ac:dyDescent="0.25">
      <c r="A75" s="9" t="s">
        <v>144</v>
      </c>
      <c r="B75" s="10" t="s">
        <v>145</v>
      </c>
      <c r="C75" s="11">
        <v>400314390</v>
      </c>
      <c r="D75" s="12">
        <v>500435119</v>
      </c>
    </row>
    <row r="76" spans="1:4" x14ac:dyDescent="0.25">
      <c r="A76" s="9" t="s">
        <v>146</v>
      </c>
      <c r="B76" s="10" t="s">
        <v>147</v>
      </c>
      <c r="C76" s="11">
        <v>397078786</v>
      </c>
      <c r="D76" s="12">
        <v>489374371</v>
      </c>
    </row>
    <row r="77" spans="1:4" x14ac:dyDescent="0.25">
      <c r="A77" s="9" t="s">
        <v>148</v>
      </c>
      <c r="B77" s="10" t="s">
        <v>149</v>
      </c>
      <c r="C77" s="11">
        <v>1420896</v>
      </c>
      <c r="D77" s="12">
        <v>9869747</v>
      </c>
    </row>
    <row r="78" spans="1:4" ht="30" x14ac:dyDescent="0.25">
      <c r="A78" s="9" t="s">
        <v>150</v>
      </c>
      <c r="B78" s="10" t="s">
        <v>151</v>
      </c>
      <c r="C78" s="11">
        <v>0</v>
      </c>
      <c r="D78" s="12">
        <v>0</v>
      </c>
    </row>
    <row r="79" spans="1:4" x14ac:dyDescent="0.25">
      <c r="A79" s="9" t="s">
        <v>152</v>
      </c>
      <c r="B79" s="10" t="s">
        <v>153</v>
      </c>
      <c r="C79" s="11">
        <v>1814708</v>
      </c>
      <c r="D79" s="12">
        <v>1191001</v>
      </c>
    </row>
    <row r="80" spans="1:4" x14ac:dyDescent="0.25">
      <c r="A80" s="9" t="s">
        <v>154</v>
      </c>
      <c r="B80" s="10" t="s">
        <v>155</v>
      </c>
      <c r="C80" s="11">
        <v>2118042</v>
      </c>
      <c r="D80" s="12">
        <v>2710213</v>
      </c>
    </row>
    <row r="81" spans="1:4" x14ac:dyDescent="0.25">
      <c r="A81" s="9" t="s">
        <v>156</v>
      </c>
      <c r="B81" s="10" t="s">
        <v>157</v>
      </c>
      <c r="C81" s="11">
        <v>1808423330</v>
      </c>
      <c r="D81" s="12">
        <v>1937478208</v>
      </c>
    </row>
    <row r="82" spans="1:4" ht="30" x14ac:dyDescent="0.25">
      <c r="A82" s="9" t="s">
        <v>158</v>
      </c>
      <c r="B82" s="10" t="s">
        <v>159</v>
      </c>
      <c r="C82" s="11">
        <v>69780727</v>
      </c>
      <c r="D82" s="12">
        <v>83818612</v>
      </c>
    </row>
    <row r="83" spans="1:4" x14ac:dyDescent="0.25">
      <c r="A83" s="9" t="s">
        <v>160</v>
      </c>
      <c r="B83" s="10" t="s">
        <v>161</v>
      </c>
      <c r="C83" s="11">
        <v>1476277380</v>
      </c>
      <c r="D83" s="12">
        <v>1543532644</v>
      </c>
    </row>
    <row r="84" spans="1:4" x14ac:dyDescent="0.25">
      <c r="A84" s="9" t="s">
        <v>162</v>
      </c>
      <c r="B84" s="10" t="s">
        <v>163</v>
      </c>
      <c r="C84" s="11">
        <v>262365223</v>
      </c>
      <c r="D84" s="12">
        <v>310126952</v>
      </c>
    </row>
    <row r="85" spans="1:4" ht="30" x14ac:dyDescent="0.25">
      <c r="A85" s="9" t="s">
        <v>164</v>
      </c>
      <c r="B85" s="10" t="s">
        <v>165</v>
      </c>
      <c r="C85" s="11">
        <v>0</v>
      </c>
      <c r="D85" s="12">
        <v>0</v>
      </c>
    </row>
    <row r="86" spans="1:4" x14ac:dyDescent="0.25">
      <c r="A86" s="9" t="s">
        <v>166</v>
      </c>
      <c r="B86" s="10" t="s">
        <v>167</v>
      </c>
      <c r="C86" s="11">
        <v>25762708021</v>
      </c>
      <c r="D86" s="12">
        <v>27799465269</v>
      </c>
    </row>
    <row r="87" spans="1:4" x14ac:dyDescent="0.25">
      <c r="A87" s="9" t="s">
        <v>168</v>
      </c>
      <c r="B87" s="10" t="s">
        <v>169</v>
      </c>
      <c r="C87" s="11">
        <v>2097635942</v>
      </c>
      <c r="D87" s="12">
        <v>2093365856</v>
      </c>
    </row>
    <row r="88" spans="1:4" x14ac:dyDescent="0.25">
      <c r="A88" s="9" t="s">
        <v>170</v>
      </c>
      <c r="B88" s="10" t="s">
        <v>171</v>
      </c>
      <c r="C88" s="11">
        <v>7863568757</v>
      </c>
      <c r="D88" s="12">
        <v>8314554874.000001</v>
      </c>
    </row>
    <row r="89" spans="1:4" x14ac:dyDescent="0.25">
      <c r="A89" s="9" t="s">
        <v>172</v>
      </c>
      <c r="B89" s="10" t="s">
        <v>173</v>
      </c>
      <c r="C89" s="11">
        <v>5026790447</v>
      </c>
      <c r="D89" s="12">
        <v>4913486428</v>
      </c>
    </row>
    <row r="90" spans="1:4" x14ac:dyDescent="0.25">
      <c r="A90" s="9" t="s">
        <v>174</v>
      </c>
      <c r="B90" s="10" t="s">
        <v>175</v>
      </c>
      <c r="C90" s="11">
        <v>5026790447</v>
      </c>
      <c r="D90" s="12">
        <v>4913486428</v>
      </c>
    </row>
    <row r="91" spans="1:4" x14ac:dyDescent="0.25">
      <c r="A91" s="9" t="s">
        <v>176</v>
      </c>
      <c r="B91" s="10" t="s">
        <v>177</v>
      </c>
      <c r="C91" s="11">
        <v>0</v>
      </c>
      <c r="D91" s="12">
        <v>0</v>
      </c>
    </row>
    <row r="92" spans="1:4" x14ac:dyDescent="0.25">
      <c r="A92" s="9" t="s">
        <v>178</v>
      </c>
      <c r="B92" s="10" t="s">
        <v>179</v>
      </c>
      <c r="C92" s="11">
        <v>0</v>
      </c>
      <c r="D92" s="12">
        <v>0</v>
      </c>
    </row>
    <row r="93" spans="1:4" x14ac:dyDescent="0.25">
      <c r="A93" s="9" t="s">
        <v>180</v>
      </c>
      <c r="B93" s="10" t="s">
        <v>181</v>
      </c>
      <c r="C93" s="11">
        <v>76161592</v>
      </c>
      <c r="D93" s="12">
        <v>76161592</v>
      </c>
    </row>
    <row r="94" spans="1:4" x14ac:dyDescent="0.25">
      <c r="A94" s="9" t="s">
        <v>182</v>
      </c>
      <c r="B94" s="10" t="s">
        <v>183</v>
      </c>
      <c r="C94" s="11">
        <v>91901499</v>
      </c>
      <c r="D94" s="12">
        <v>105793503</v>
      </c>
    </row>
    <row r="95" spans="1:4" x14ac:dyDescent="0.25">
      <c r="A95" s="9" t="s">
        <v>184</v>
      </c>
      <c r="B95" s="10" t="s">
        <v>185</v>
      </c>
      <c r="C95" s="11">
        <v>160237407</v>
      </c>
      <c r="D95" s="12">
        <v>160237407</v>
      </c>
    </row>
    <row r="96" spans="1:4" x14ac:dyDescent="0.25">
      <c r="A96" s="9" t="s">
        <v>186</v>
      </c>
      <c r="B96" s="10" t="s">
        <v>187</v>
      </c>
      <c r="C96" s="11">
        <v>-70002209</v>
      </c>
      <c r="D96" s="12">
        <v>-55941327</v>
      </c>
    </row>
    <row r="97" spans="1:4" x14ac:dyDescent="0.25">
      <c r="A97" s="9" t="s">
        <v>188</v>
      </c>
      <c r="B97" s="10" t="s">
        <v>189</v>
      </c>
      <c r="C97" s="11">
        <v>1666301</v>
      </c>
      <c r="D97" s="12">
        <v>1497423</v>
      </c>
    </row>
    <row r="98" spans="1:4" x14ac:dyDescent="0.25">
      <c r="A98" s="9" t="s">
        <v>190</v>
      </c>
      <c r="B98" s="10" t="s">
        <v>191</v>
      </c>
      <c r="C98" s="11">
        <v>2091845713</v>
      </c>
      <c r="D98" s="12">
        <v>2367812322</v>
      </c>
    </row>
    <row r="99" spans="1:4" x14ac:dyDescent="0.25">
      <c r="A99" s="9" t="s">
        <v>192</v>
      </c>
      <c r="B99" s="10" t="s">
        <v>193</v>
      </c>
      <c r="C99" s="11">
        <v>1671514310</v>
      </c>
      <c r="D99" s="12">
        <v>1906882580</v>
      </c>
    </row>
    <row r="100" spans="1:4" x14ac:dyDescent="0.25">
      <c r="A100" s="9" t="s">
        <v>194</v>
      </c>
      <c r="B100" s="10" t="s">
        <v>195</v>
      </c>
      <c r="C100" s="11">
        <v>399138498</v>
      </c>
      <c r="D100" s="12">
        <v>439301604</v>
      </c>
    </row>
    <row r="101" spans="1:4" x14ac:dyDescent="0.25">
      <c r="A101" s="9" t="s">
        <v>196</v>
      </c>
      <c r="B101" s="10" t="s">
        <v>197</v>
      </c>
      <c r="C101" s="11">
        <v>0</v>
      </c>
      <c r="D101" s="12">
        <v>0</v>
      </c>
    </row>
    <row r="102" spans="1:4" x14ac:dyDescent="0.25">
      <c r="A102" s="9" t="s">
        <v>198</v>
      </c>
      <c r="B102" s="10" t="s">
        <v>199</v>
      </c>
      <c r="C102" s="11">
        <v>0</v>
      </c>
      <c r="D102" s="12">
        <v>0</v>
      </c>
    </row>
    <row r="103" spans="1:4" x14ac:dyDescent="0.25">
      <c r="A103" s="9" t="s">
        <v>200</v>
      </c>
      <c r="B103" s="10" t="s">
        <v>201</v>
      </c>
      <c r="C103" s="11">
        <v>21192905</v>
      </c>
      <c r="D103" s="12">
        <v>21628138</v>
      </c>
    </row>
    <row r="104" spans="1:4" x14ac:dyDescent="0.25">
      <c r="A104" s="9" t="s">
        <v>202</v>
      </c>
      <c r="B104" s="10" t="s">
        <v>203</v>
      </c>
      <c r="C104" s="11">
        <v>1018115885</v>
      </c>
      <c r="D104" s="12">
        <v>1336246521</v>
      </c>
    </row>
    <row r="105" spans="1:4" x14ac:dyDescent="0.25">
      <c r="A105" s="9" t="s">
        <v>204</v>
      </c>
      <c r="B105" s="10" t="s">
        <v>205</v>
      </c>
      <c r="C105" s="11">
        <v>1323072454</v>
      </c>
      <c r="D105" s="12">
        <v>1107090826</v>
      </c>
    </row>
    <row r="106" spans="1:4" x14ac:dyDescent="0.25">
      <c r="A106" s="9" t="s">
        <v>206</v>
      </c>
      <c r="B106" s="10" t="s">
        <v>207</v>
      </c>
      <c r="C106" s="11">
        <v>915688033</v>
      </c>
      <c r="D106" s="12">
        <v>642418678</v>
      </c>
    </row>
    <row r="107" spans="1:4" x14ac:dyDescent="0.25">
      <c r="A107" s="9" t="s">
        <v>208</v>
      </c>
      <c r="B107" s="10" t="s">
        <v>209</v>
      </c>
      <c r="C107" s="11">
        <v>33861958</v>
      </c>
      <c r="D107" s="12">
        <v>20273344</v>
      </c>
    </row>
    <row r="108" spans="1:4" x14ac:dyDescent="0.25">
      <c r="A108" s="9" t="s">
        <v>210</v>
      </c>
      <c r="B108" s="10" t="s">
        <v>211</v>
      </c>
      <c r="C108" s="11">
        <v>145173790</v>
      </c>
      <c r="D108" s="12">
        <v>116577850</v>
      </c>
    </row>
    <row r="109" spans="1:4" x14ac:dyDescent="0.25">
      <c r="A109" s="9" t="s">
        <v>212</v>
      </c>
      <c r="B109" s="10" t="s">
        <v>213</v>
      </c>
      <c r="C109" s="11">
        <v>14396999241</v>
      </c>
      <c r="D109" s="12">
        <v>15380017160</v>
      </c>
    </row>
    <row r="110" spans="1:4" x14ac:dyDescent="0.25">
      <c r="A110" s="9" t="s">
        <v>214</v>
      </c>
      <c r="B110" s="10" t="s">
        <v>215</v>
      </c>
      <c r="C110" s="11">
        <v>7025155433</v>
      </c>
      <c r="D110" s="12">
        <v>7783105383</v>
      </c>
    </row>
    <row r="111" spans="1:4" x14ac:dyDescent="0.25">
      <c r="A111" s="9" t="s">
        <v>216</v>
      </c>
      <c r="B111" s="10" t="s">
        <v>217</v>
      </c>
      <c r="C111" s="11">
        <v>0</v>
      </c>
      <c r="D111" s="12">
        <v>0</v>
      </c>
    </row>
    <row r="112" spans="1:4" x14ac:dyDescent="0.25">
      <c r="A112" s="9" t="s">
        <v>218</v>
      </c>
      <c r="B112" s="10" t="s">
        <v>219</v>
      </c>
      <c r="C112" s="11">
        <v>7242916409</v>
      </c>
      <c r="D112" s="12">
        <v>7415677988</v>
      </c>
    </row>
    <row r="113" spans="1:4" x14ac:dyDescent="0.25">
      <c r="A113" s="9" t="s">
        <v>220</v>
      </c>
      <c r="B113" s="10" t="s">
        <v>221</v>
      </c>
      <c r="C113" s="11">
        <v>65132791</v>
      </c>
      <c r="D113" s="12">
        <v>117439181</v>
      </c>
    </row>
    <row r="114" spans="1:4" x14ac:dyDescent="0.25">
      <c r="A114" s="9" t="s">
        <v>222</v>
      </c>
      <c r="B114" s="10" t="s">
        <v>223</v>
      </c>
      <c r="C114" s="11">
        <v>0</v>
      </c>
      <c r="D114" s="12">
        <v>0</v>
      </c>
    </row>
    <row r="115" spans="1:4" x14ac:dyDescent="0.25">
      <c r="A115" s="9" t="s">
        <v>224</v>
      </c>
      <c r="B115" s="10" t="s">
        <v>225</v>
      </c>
      <c r="C115" s="11">
        <v>63794608</v>
      </c>
      <c r="D115" s="12">
        <v>63794608</v>
      </c>
    </row>
    <row r="116" spans="1:4" ht="30" x14ac:dyDescent="0.25">
      <c r="A116" s="9" t="s">
        <v>226</v>
      </c>
      <c r="B116" s="10" t="s">
        <v>227</v>
      </c>
      <c r="C116" s="11">
        <v>0</v>
      </c>
      <c r="D116" s="12">
        <v>0</v>
      </c>
    </row>
    <row r="117" spans="1:4" x14ac:dyDescent="0.25">
      <c r="A117" s="9" t="s">
        <v>228</v>
      </c>
      <c r="B117" s="10" t="s">
        <v>229</v>
      </c>
      <c r="C117" s="11">
        <v>129312388</v>
      </c>
      <c r="D117" s="12">
        <v>132955540</v>
      </c>
    </row>
    <row r="118" spans="1:4" x14ac:dyDescent="0.25">
      <c r="A118" s="9" t="s">
        <v>230</v>
      </c>
      <c r="B118" s="10" t="s">
        <v>231</v>
      </c>
      <c r="C118" s="11">
        <v>115112766</v>
      </c>
      <c r="D118" s="12">
        <v>107181417</v>
      </c>
    </row>
    <row r="119" spans="1:4" x14ac:dyDescent="0.25">
      <c r="A119" s="9" t="s">
        <v>232</v>
      </c>
      <c r="B119" s="10" t="s">
        <v>233</v>
      </c>
      <c r="C119" s="11">
        <v>14199622</v>
      </c>
      <c r="D119" s="12">
        <v>25774123</v>
      </c>
    </row>
    <row r="120" spans="1:4" x14ac:dyDescent="0.25">
      <c r="A120" s="9" t="s">
        <v>234</v>
      </c>
      <c r="B120" s="10" t="s">
        <v>235</v>
      </c>
      <c r="C120" s="11">
        <v>74094168</v>
      </c>
      <c r="D120" s="12">
        <v>48950511</v>
      </c>
    </row>
    <row r="121" spans="1:4" x14ac:dyDescent="0.25">
      <c r="A121" s="9" t="s">
        <v>236</v>
      </c>
      <c r="B121" s="10" t="s">
        <v>237</v>
      </c>
      <c r="C121" s="11">
        <v>21225182</v>
      </c>
      <c r="D121" s="12">
        <v>22176782</v>
      </c>
    </row>
    <row r="122" spans="1:4" x14ac:dyDescent="0.25">
      <c r="A122" s="9" t="s">
        <v>238</v>
      </c>
      <c r="B122" s="10" t="s">
        <v>239</v>
      </c>
      <c r="C122" s="11">
        <v>52868986</v>
      </c>
      <c r="D122" s="12">
        <v>26773729</v>
      </c>
    </row>
    <row r="123" spans="1:4" ht="45" x14ac:dyDescent="0.25">
      <c r="A123" s="9" t="s">
        <v>240</v>
      </c>
      <c r="B123" s="10" t="s">
        <v>241</v>
      </c>
      <c r="C123" s="11">
        <v>0</v>
      </c>
      <c r="D123" s="12">
        <v>0</v>
      </c>
    </row>
    <row r="124" spans="1:4" x14ac:dyDescent="0.25">
      <c r="A124" s="9" t="s">
        <v>242</v>
      </c>
      <c r="B124" s="10" t="s">
        <v>243</v>
      </c>
      <c r="C124" s="11">
        <v>1762325373</v>
      </c>
      <c r="D124" s="12">
        <v>2205293614</v>
      </c>
    </row>
    <row r="125" spans="1:4" ht="30" x14ac:dyDescent="0.25">
      <c r="A125" s="9" t="s">
        <v>244</v>
      </c>
      <c r="B125" s="10" t="s">
        <v>245</v>
      </c>
      <c r="C125" s="11">
        <v>862333</v>
      </c>
      <c r="D125" s="12">
        <v>1137736</v>
      </c>
    </row>
    <row r="126" spans="1:4" x14ac:dyDescent="0.25">
      <c r="A126" s="9" t="s">
        <v>246</v>
      </c>
      <c r="B126" s="10" t="s">
        <v>247</v>
      </c>
      <c r="C126" s="11">
        <v>355547</v>
      </c>
      <c r="D126" s="12">
        <v>703915</v>
      </c>
    </row>
    <row r="127" spans="1:4" x14ac:dyDescent="0.25">
      <c r="A127" s="9" t="s">
        <v>248</v>
      </c>
      <c r="B127" s="10" t="s">
        <v>249</v>
      </c>
      <c r="C127" s="11">
        <v>0</v>
      </c>
      <c r="D127" s="12">
        <v>0</v>
      </c>
    </row>
    <row r="128" spans="1:4" x14ac:dyDescent="0.25">
      <c r="A128" s="9" t="s">
        <v>250</v>
      </c>
      <c r="B128" s="10" t="s">
        <v>251</v>
      </c>
      <c r="C128" s="11">
        <v>506786</v>
      </c>
      <c r="D128" s="12">
        <v>433821</v>
      </c>
    </row>
    <row r="129" spans="1:4" ht="30" x14ac:dyDescent="0.25">
      <c r="A129" s="9" t="s">
        <v>252</v>
      </c>
      <c r="B129" s="10" t="s">
        <v>253</v>
      </c>
      <c r="C129" s="11">
        <v>574184257</v>
      </c>
      <c r="D129" s="12">
        <v>934969868</v>
      </c>
    </row>
    <row r="130" spans="1:4" ht="30" x14ac:dyDescent="0.25">
      <c r="A130" s="9" t="s">
        <v>254</v>
      </c>
      <c r="B130" s="10" t="s">
        <v>255</v>
      </c>
      <c r="C130" s="11">
        <v>568078809</v>
      </c>
      <c r="D130" s="12">
        <v>924308319</v>
      </c>
    </row>
    <row r="131" spans="1:4" x14ac:dyDescent="0.25">
      <c r="A131" s="9" t="s">
        <v>256</v>
      </c>
      <c r="B131" s="10" t="s">
        <v>257</v>
      </c>
      <c r="C131" s="11">
        <v>0</v>
      </c>
      <c r="D131" s="12">
        <v>0</v>
      </c>
    </row>
    <row r="132" spans="1:4" ht="30" x14ac:dyDescent="0.25">
      <c r="A132" s="9" t="s">
        <v>258</v>
      </c>
      <c r="B132" s="10" t="s">
        <v>259</v>
      </c>
      <c r="C132" s="11">
        <v>6105448</v>
      </c>
      <c r="D132" s="12">
        <v>10661549</v>
      </c>
    </row>
    <row r="133" spans="1:4" x14ac:dyDescent="0.25">
      <c r="A133" s="9" t="s">
        <v>260</v>
      </c>
      <c r="B133" s="10" t="s">
        <v>261</v>
      </c>
      <c r="C133" s="11">
        <v>1187278783</v>
      </c>
      <c r="D133" s="12">
        <v>1269186010</v>
      </c>
    </row>
    <row r="134" spans="1:4" x14ac:dyDescent="0.25">
      <c r="A134" s="9" t="s">
        <v>262</v>
      </c>
      <c r="B134" s="10" t="s">
        <v>263</v>
      </c>
      <c r="C134" s="11">
        <v>331117286</v>
      </c>
      <c r="D134" s="12">
        <v>333931165</v>
      </c>
    </row>
    <row r="135" spans="1:4" x14ac:dyDescent="0.25">
      <c r="A135" s="9" t="s">
        <v>264</v>
      </c>
      <c r="B135" s="10" t="s">
        <v>265</v>
      </c>
      <c r="C135" s="11">
        <v>131730958</v>
      </c>
      <c r="D135" s="12">
        <v>251214681</v>
      </c>
    </row>
    <row r="136" spans="1:4" x14ac:dyDescent="0.25">
      <c r="A136" s="9" t="s">
        <v>266</v>
      </c>
      <c r="B136" s="10" t="s">
        <v>267</v>
      </c>
      <c r="C136" s="11">
        <v>724430539</v>
      </c>
      <c r="D136" s="12">
        <v>684040164</v>
      </c>
    </row>
    <row r="137" spans="1:4" x14ac:dyDescent="0.25">
      <c r="A137" s="9" t="s">
        <v>268</v>
      </c>
      <c r="B137" s="10" t="s">
        <v>269</v>
      </c>
      <c r="C137" s="11">
        <v>1391234305</v>
      </c>
      <c r="D137" s="12">
        <v>1601115729</v>
      </c>
    </row>
    <row r="138" spans="1:4" ht="30" x14ac:dyDescent="0.25">
      <c r="A138" s="9" t="s">
        <v>270</v>
      </c>
      <c r="B138" s="10" t="s">
        <v>271</v>
      </c>
      <c r="C138" s="11">
        <v>0</v>
      </c>
      <c r="D138" s="12">
        <v>0</v>
      </c>
    </row>
    <row r="139" spans="1:4" x14ac:dyDescent="0.25">
      <c r="A139" s="9" t="s">
        <v>272</v>
      </c>
      <c r="B139" s="10" t="s">
        <v>273</v>
      </c>
      <c r="C139" s="11">
        <v>25762708022</v>
      </c>
      <c r="D139" s="12">
        <v>27799465278</v>
      </c>
    </row>
    <row r="140" spans="1:4" x14ac:dyDescent="0.25">
      <c r="A140" s="13" t="s">
        <v>274</v>
      </c>
      <c r="B140" s="14" t="s">
        <v>275</v>
      </c>
      <c r="C140" s="15">
        <v>2097635942</v>
      </c>
      <c r="D140" s="16">
        <v>2093365856</v>
      </c>
    </row>
    <row r="142" spans="1:4" x14ac:dyDescent="0.25">
      <c r="C142" s="3"/>
      <c r="D142" s="3"/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56A8-320A-4C77-B0FB-8D25FB278687}">
  <sheetPr>
    <outlinePr summaryBelow="0"/>
  </sheetPr>
  <dimension ref="A1:D95"/>
  <sheetViews>
    <sheetView zoomScale="80" zoomScaleNormal="80" workbookViewId="0">
      <pane ySplit="3" topLeftCell="A4" activePane="bottomLeft" state="frozen"/>
      <selection pane="bottomLeft" activeCell="R18" sqref="R18"/>
    </sheetView>
  </sheetViews>
  <sheetFormatPr defaultRowHeight="15" x14ac:dyDescent="0.25"/>
  <cols>
    <col min="1" max="1" width="52" style="1" customWidth="1"/>
    <col min="2" max="2" width="5.5703125" style="1" customWidth="1"/>
    <col min="3" max="4" width="16.5703125" style="2" customWidth="1"/>
    <col min="5" max="16384" width="9.140625" style="1"/>
  </cols>
  <sheetData>
    <row r="1" spans="1:4" x14ac:dyDescent="0.25">
      <c r="A1" s="4" t="s">
        <v>1324</v>
      </c>
    </row>
    <row r="2" spans="1:4" ht="60" x14ac:dyDescent="0.25">
      <c r="A2" s="49" t="s">
        <v>696</v>
      </c>
      <c r="B2" s="51" t="s">
        <v>723</v>
      </c>
      <c r="C2" s="5" t="s">
        <v>0</v>
      </c>
      <c r="D2" s="6" t="s">
        <v>1</v>
      </c>
    </row>
    <row r="3" spans="1:4" x14ac:dyDescent="0.25">
      <c r="A3" s="50"/>
      <c r="B3" s="52"/>
      <c r="C3" s="7" t="s">
        <v>1325</v>
      </c>
      <c r="D3" s="8" t="s">
        <v>1326</v>
      </c>
    </row>
    <row r="4" spans="1:4" ht="30" x14ac:dyDescent="0.25">
      <c r="A4" s="9" t="s">
        <v>890</v>
      </c>
      <c r="B4" s="10" t="s">
        <v>611</v>
      </c>
      <c r="C4" s="11">
        <v>6437798830</v>
      </c>
      <c r="D4" s="12">
        <v>5962250610</v>
      </c>
    </row>
    <row r="5" spans="1:4" ht="30" x14ac:dyDescent="0.25">
      <c r="A5" s="9" t="s">
        <v>889</v>
      </c>
      <c r="B5" s="10" t="s">
        <v>610</v>
      </c>
      <c r="C5" s="11">
        <v>5647473171</v>
      </c>
      <c r="D5" s="12">
        <v>5124679394</v>
      </c>
    </row>
    <row r="6" spans="1:4" x14ac:dyDescent="0.25">
      <c r="A6" s="9" t="s">
        <v>888</v>
      </c>
      <c r="B6" s="10" t="s">
        <v>609</v>
      </c>
      <c r="C6" s="11">
        <v>7699366857</v>
      </c>
      <c r="D6" s="12">
        <v>7974757000</v>
      </c>
    </row>
    <row r="7" spans="1:4" x14ac:dyDescent="0.25">
      <c r="A7" s="9" t="s">
        <v>887</v>
      </c>
      <c r="B7" s="10" t="s">
        <v>608</v>
      </c>
      <c r="C7" s="11">
        <v>24189315</v>
      </c>
      <c r="D7" s="12">
        <v>24585221</v>
      </c>
    </row>
    <row r="8" spans="1:4" ht="30" x14ac:dyDescent="0.25">
      <c r="A8" s="9" t="s">
        <v>886</v>
      </c>
      <c r="B8" s="10" t="s">
        <v>667</v>
      </c>
      <c r="C8" s="11">
        <v>0</v>
      </c>
      <c r="D8" s="12">
        <v>0</v>
      </c>
    </row>
    <row r="9" spans="1:4" ht="30" x14ac:dyDescent="0.25">
      <c r="A9" s="9" t="s">
        <v>885</v>
      </c>
      <c r="B9" s="10" t="s">
        <v>666</v>
      </c>
      <c r="C9" s="11">
        <v>22525083</v>
      </c>
      <c r="D9" s="12">
        <v>26561934</v>
      </c>
    </row>
    <row r="10" spans="1:4" ht="30" x14ac:dyDescent="0.25">
      <c r="A10" s="9" t="s">
        <v>884</v>
      </c>
      <c r="B10" s="10" t="s">
        <v>665</v>
      </c>
      <c r="C10" s="11">
        <v>1615546594</v>
      </c>
      <c r="D10" s="12">
        <v>2341447407</v>
      </c>
    </row>
    <row r="11" spans="1:4" ht="30" x14ac:dyDescent="0.25">
      <c r="A11" s="9" t="s">
        <v>883</v>
      </c>
      <c r="B11" s="10" t="s">
        <v>882</v>
      </c>
      <c r="C11" s="11">
        <v>763801707</v>
      </c>
      <c r="D11" s="12">
        <v>1531823533</v>
      </c>
    </row>
    <row r="12" spans="1:4" ht="30" x14ac:dyDescent="0.25">
      <c r="A12" s="9" t="s">
        <v>881</v>
      </c>
      <c r="B12" s="10" t="s">
        <v>663</v>
      </c>
      <c r="C12" s="11">
        <v>2836941</v>
      </c>
      <c r="D12" s="12">
        <v>7666150</v>
      </c>
    </row>
    <row r="13" spans="1:4" ht="30" x14ac:dyDescent="0.25">
      <c r="A13" s="9" t="s">
        <v>880</v>
      </c>
      <c r="B13" s="10" t="s">
        <v>662</v>
      </c>
      <c r="C13" s="11">
        <v>322953442</v>
      </c>
      <c r="D13" s="12">
        <v>1017503897</v>
      </c>
    </row>
    <row r="14" spans="1:4" ht="30" x14ac:dyDescent="0.25">
      <c r="A14" s="9" t="s">
        <v>879</v>
      </c>
      <c r="B14" s="10" t="s">
        <v>661</v>
      </c>
      <c r="C14" s="11">
        <v>345688393</v>
      </c>
      <c r="D14" s="12">
        <v>304066944</v>
      </c>
    </row>
    <row r="15" spans="1:4" ht="30" x14ac:dyDescent="0.25">
      <c r="A15" s="9" t="s">
        <v>878</v>
      </c>
      <c r="B15" s="10" t="s">
        <v>660</v>
      </c>
      <c r="C15" s="11">
        <v>1920</v>
      </c>
      <c r="D15" s="12">
        <v>4073600</v>
      </c>
    </row>
    <row r="16" spans="1:4" ht="30" x14ac:dyDescent="0.25">
      <c r="A16" s="9" t="s">
        <v>877</v>
      </c>
      <c r="B16" s="10" t="s">
        <v>659</v>
      </c>
      <c r="C16" s="11">
        <v>23479923</v>
      </c>
      <c r="D16" s="12">
        <v>23614897</v>
      </c>
    </row>
    <row r="17" spans="1:4" x14ac:dyDescent="0.25">
      <c r="A17" s="9" t="s">
        <v>876</v>
      </c>
      <c r="B17" s="10" t="s">
        <v>658</v>
      </c>
      <c r="C17" s="11">
        <v>22176562</v>
      </c>
      <c r="D17" s="12">
        <v>22783065</v>
      </c>
    </row>
    <row r="18" spans="1:4" ht="30" x14ac:dyDescent="0.25">
      <c r="A18" s="9" t="s">
        <v>875</v>
      </c>
      <c r="B18" s="10" t="s">
        <v>657</v>
      </c>
      <c r="C18" s="11">
        <v>0</v>
      </c>
      <c r="D18" s="12">
        <v>0</v>
      </c>
    </row>
    <row r="19" spans="1:4" ht="30" x14ac:dyDescent="0.25">
      <c r="A19" s="9" t="s">
        <v>874</v>
      </c>
      <c r="B19" s="10" t="s">
        <v>656</v>
      </c>
      <c r="C19" s="11">
        <v>1303361</v>
      </c>
      <c r="D19" s="12">
        <v>831832</v>
      </c>
    </row>
    <row r="20" spans="1:4" x14ac:dyDescent="0.25">
      <c r="A20" s="9" t="s">
        <v>873</v>
      </c>
      <c r="B20" s="10" t="s">
        <v>655</v>
      </c>
      <c r="C20" s="11">
        <v>227219684</v>
      </c>
      <c r="D20" s="12">
        <v>206100760</v>
      </c>
    </row>
    <row r="21" spans="1:4" x14ac:dyDescent="0.25">
      <c r="A21" s="9" t="s">
        <v>872</v>
      </c>
      <c r="B21" s="10" t="s">
        <v>654</v>
      </c>
      <c r="C21" s="11">
        <v>11044242</v>
      </c>
      <c r="D21" s="12">
        <v>10464397</v>
      </c>
    </row>
    <row r="22" spans="1:4" ht="30" x14ac:dyDescent="0.25">
      <c r="A22" s="9" t="s">
        <v>871</v>
      </c>
      <c r="B22" s="10" t="s">
        <v>870</v>
      </c>
      <c r="C22" s="11">
        <v>65257796</v>
      </c>
      <c r="D22" s="12">
        <v>46382687</v>
      </c>
    </row>
    <row r="23" spans="1:4" ht="30" x14ac:dyDescent="0.25">
      <c r="A23" s="9" t="s">
        <v>869</v>
      </c>
      <c r="B23" s="10" t="s">
        <v>868</v>
      </c>
      <c r="C23" s="11">
        <v>8390043</v>
      </c>
      <c r="D23" s="12">
        <v>4483080</v>
      </c>
    </row>
    <row r="24" spans="1:4" ht="30" x14ac:dyDescent="0.25">
      <c r="A24" s="9" t="s">
        <v>867</v>
      </c>
      <c r="B24" s="10" t="s">
        <v>866</v>
      </c>
      <c r="C24" s="11">
        <v>6923097</v>
      </c>
      <c r="D24" s="12">
        <v>3158259</v>
      </c>
    </row>
    <row r="25" spans="1:4" ht="30" x14ac:dyDescent="0.25">
      <c r="A25" s="9" t="s">
        <v>865</v>
      </c>
      <c r="B25" s="10" t="s">
        <v>864</v>
      </c>
      <c r="C25" s="11">
        <v>1466946</v>
      </c>
      <c r="D25" s="12">
        <v>1229436</v>
      </c>
    </row>
    <row r="26" spans="1:4" x14ac:dyDescent="0.25">
      <c r="A26" s="9" t="s">
        <v>863</v>
      </c>
      <c r="B26" s="10" t="s">
        <v>862</v>
      </c>
      <c r="C26" s="11">
        <v>0</v>
      </c>
      <c r="D26" s="12">
        <v>95385</v>
      </c>
    </row>
    <row r="27" spans="1:4" x14ac:dyDescent="0.25">
      <c r="A27" s="9" t="s">
        <v>861</v>
      </c>
      <c r="B27" s="10" t="s">
        <v>860</v>
      </c>
      <c r="C27" s="11">
        <v>10294785</v>
      </c>
      <c r="D27" s="12">
        <v>8947523</v>
      </c>
    </row>
    <row r="28" spans="1:4" ht="30" x14ac:dyDescent="0.25">
      <c r="A28" s="9" t="s">
        <v>859</v>
      </c>
      <c r="B28" s="10" t="s">
        <v>858</v>
      </c>
      <c r="C28" s="11">
        <v>291507479</v>
      </c>
      <c r="D28" s="12">
        <v>356154510</v>
      </c>
    </row>
    <row r="29" spans="1:4" ht="30" x14ac:dyDescent="0.25">
      <c r="A29" s="9" t="s">
        <v>857</v>
      </c>
      <c r="B29" s="10" t="s">
        <v>856</v>
      </c>
      <c r="C29" s="11">
        <v>86923457</v>
      </c>
      <c r="D29" s="12">
        <v>113332484</v>
      </c>
    </row>
    <row r="30" spans="1:4" x14ac:dyDescent="0.25">
      <c r="A30" s="9" t="s">
        <v>855</v>
      </c>
      <c r="B30" s="10" t="s">
        <v>854</v>
      </c>
      <c r="C30" s="11">
        <v>66206330</v>
      </c>
      <c r="D30" s="12">
        <v>64017278</v>
      </c>
    </row>
    <row r="31" spans="1:4" ht="30" x14ac:dyDescent="0.25">
      <c r="A31" s="9" t="s">
        <v>853</v>
      </c>
      <c r="B31" s="10" t="s">
        <v>852</v>
      </c>
      <c r="C31" s="11">
        <v>5803936250</v>
      </c>
      <c r="D31" s="12">
        <v>5456001074</v>
      </c>
    </row>
    <row r="32" spans="1:4" ht="30" x14ac:dyDescent="0.25">
      <c r="A32" s="9" t="s">
        <v>851</v>
      </c>
      <c r="B32" s="10" t="s">
        <v>850</v>
      </c>
      <c r="C32" s="11">
        <v>2407270160</v>
      </c>
      <c r="D32" s="12">
        <v>2338496922</v>
      </c>
    </row>
    <row r="33" spans="1:4" x14ac:dyDescent="0.25">
      <c r="A33" s="9" t="s">
        <v>849</v>
      </c>
      <c r="B33" s="10" t="s">
        <v>848</v>
      </c>
      <c r="C33" s="11">
        <v>2606301883</v>
      </c>
      <c r="D33" s="12">
        <v>2730231234</v>
      </c>
    </row>
    <row r="34" spans="1:4" ht="30" x14ac:dyDescent="0.25">
      <c r="A34" s="9" t="s">
        <v>847</v>
      </c>
      <c r="B34" s="10" t="s">
        <v>846</v>
      </c>
      <c r="C34" s="11">
        <v>38756060</v>
      </c>
      <c r="D34" s="12">
        <v>40729073</v>
      </c>
    </row>
    <row r="35" spans="1:4" ht="30" x14ac:dyDescent="0.25">
      <c r="A35" s="9" t="s">
        <v>845</v>
      </c>
      <c r="B35" s="10" t="s">
        <v>844</v>
      </c>
      <c r="C35" s="11">
        <v>1995599</v>
      </c>
      <c r="D35" s="12">
        <v>0</v>
      </c>
    </row>
    <row r="36" spans="1:4" ht="30" x14ac:dyDescent="0.25">
      <c r="A36" s="9" t="s">
        <v>843</v>
      </c>
      <c r="B36" s="10" t="s">
        <v>842</v>
      </c>
      <c r="C36" s="11">
        <v>305117757</v>
      </c>
      <c r="D36" s="12">
        <v>446026616</v>
      </c>
    </row>
    <row r="37" spans="1:4" x14ac:dyDescent="0.25">
      <c r="A37" s="9" t="s">
        <v>841</v>
      </c>
      <c r="B37" s="10" t="s">
        <v>840</v>
      </c>
      <c r="C37" s="11">
        <v>176239605</v>
      </c>
      <c r="D37" s="12">
        <v>80046105</v>
      </c>
    </row>
    <row r="38" spans="1:4" ht="30" x14ac:dyDescent="0.25">
      <c r="A38" s="9" t="s">
        <v>839</v>
      </c>
      <c r="B38" s="10" t="s">
        <v>838</v>
      </c>
      <c r="C38" s="11">
        <v>8546372</v>
      </c>
      <c r="D38" s="12">
        <v>10853679</v>
      </c>
    </row>
    <row r="39" spans="1:4" ht="30" x14ac:dyDescent="0.25">
      <c r="A39" s="9" t="s">
        <v>837</v>
      </c>
      <c r="B39" s="10" t="s">
        <v>836</v>
      </c>
      <c r="C39" s="11">
        <v>20855540</v>
      </c>
      <c r="D39" s="12">
        <v>-25828951</v>
      </c>
    </row>
    <row r="40" spans="1:4" ht="30" x14ac:dyDescent="0.25">
      <c r="A40" s="9" t="s">
        <v>835</v>
      </c>
      <c r="B40" s="10" t="s">
        <v>834</v>
      </c>
      <c r="C40" s="11">
        <v>52013525</v>
      </c>
      <c r="D40" s="12">
        <v>4691974</v>
      </c>
    </row>
    <row r="41" spans="1:4" ht="30" x14ac:dyDescent="0.25">
      <c r="A41" s="9" t="s">
        <v>833</v>
      </c>
      <c r="B41" s="10" t="s">
        <v>832</v>
      </c>
      <c r="C41" s="11">
        <v>0</v>
      </c>
      <c r="D41" s="12">
        <v>0</v>
      </c>
    </row>
    <row r="42" spans="1:4" x14ac:dyDescent="0.25">
      <c r="A42" s="9" t="s">
        <v>831</v>
      </c>
      <c r="B42" s="10" t="s">
        <v>830</v>
      </c>
      <c r="C42" s="11">
        <v>0</v>
      </c>
      <c r="D42" s="12">
        <v>0</v>
      </c>
    </row>
    <row r="43" spans="1:4" ht="30" x14ac:dyDescent="0.25">
      <c r="A43" s="9" t="s">
        <v>829</v>
      </c>
      <c r="B43" s="10" t="s">
        <v>828</v>
      </c>
      <c r="C43" s="11">
        <v>0</v>
      </c>
      <c r="D43" s="12">
        <v>0</v>
      </c>
    </row>
    <row r="44" spans="1:4" ht="30" x14ac:dyDescent="0.25">
      <c r="A44" s="9" t="s">
        <v>827</v>
      </c>
      <c r="B44" s="10" t="s">
        <v>826</v>
      </c>
      <c r="C44" s="11">
        <v>0</v>
      </c>
      <c r="D44" s="12">
        <v>0</v>
      </c>
    </row>
    <row r="45" spans="1:4" x14ac:dyDescent="0.25">
      <c r="A45" s="9" t="s">
        <v>825</v>
      </c>
      <c r="B45" s="10" t="s">
        <v>824</v>
      </c>
      <c r="C45" s="11">
        <v>0</v>
      </c>
      <c r="D45" s="12">
        <v>0</v>
      </c>
    </row>
    <row r="46" spans="1:4" ht="30" x14ac:dyDescent="0.25">
      <c r="A46" s="9" t="s">
        <v>823</v>
      </c>
      <c r="B46" s="10" t="s">
        <v>822</v>
      </c>
      <c r="C46" s="11">
        <v>0</v>
      </c>
      <c r="D46" s="12">
        <v>0</v>
      </c>
    </row>
    <row r="47" spans="1:4" ht="30" x14ac:dyDescent="0.25">
      <c r="A47" s="9" t="s">
        <v>821</v>
      </c>
      <c r="B47" s="10" t="s">
        <v>820</v>
      </c>
      <c r="C47" s="11">
        <v>52013525</v>
      </c>
      <c r="D47" s="12">
        <v>4691974</v>
      </c>
    </row>
    <row r="48" spans="1:4" ht="30" x14ac:dyDescent="0.25">
      <c r="A48" s="9" t="s">
        <v>819</v>
      </c>
      <c r="B48" s="10" t="s">
        <v>818</v>
      </c>
      <c r="C48" s="11">
        <v>52306390</v>
      </c>
      <c r="D48" s="12">
        <v>5759555</v>
      </c>
    </row>
    <row r="49" spans="1:4" ht="30" x14ac:dyDescent="0.25">
      <c r="A49" s="9" t="s">
        <v>817</v>
      </c>
      <c r="B49" s="10" t="s">
        <v>816</v>
      </c>
      <c r="C49" s="11">
        <v>292865</v>
      </c>
      <c r="D49" s="12">
        <v>1067581</v>
      </c>
    </row>
    <row r="50" spans="1:4" ht="60" x14ac:dyDescent="0.25">
      <c r="A50" s="9" t="s">
        <v>815</v>
      </c>
      <c r="B50" s="10" t="s">
        <v>814</v>
      </c>
      <c r="C50" s="11">
        <v>0</v>
      </c>
      <c r="D50" s="12">
        <v>0</v>
      </c>
    </row>
    <row r="51" spans="1:4" ht="45" x14ac:dyDescent="0.25">
      <c r="A51" s="9" t="s">
        <v>813</v>
      </c>
      <c r="B51" s="10" t="s">
        <v>812</v>
      </c>
      <c r="C51" s="11">
        <v>0</v>
      </c>
      <c r="D51" s="12">
        <v>0</v>
      </c>
    </row>
    <row r="52" spans="1:4" ht="60" x14ac:dyDescent="0.25">
      <c r="A52" s="9" t="s">
        <v>811</v>
      </c>
      <c r="B52" s="10" t="s">
        <v>810</v>
      </c>
      <c r="C52" s="11">
        <v>0</v>
      </c>
      <c r="D52" s="12">
        <v>0</v>
      </c>
    </row>
    <row r="53" spans="1:4" ht="30" x14ac:dyDescent="0.25">
      <c r="A53" s="9" t="s">
        <v>809</v>
      </c>
      <c r="B53" s="10" t="s">
        <v>808</v>
      </c>
      <c r="C53" s="11">
        <v>117361521</v>
      </c>
      <c r="D53" s="12">
        <v>153814962</v>
      </c>
    </row>
    <row r="54" spans="1:4" x14ac:dyDescent="0.25">
      <c r="A54" s="9" t="s">
        <v>807</v>
      </c>
      <c r="B54" s="10" t="s">
        <v>806</v>
      </c>
      <c r="C54" s="11">
        <v>6931349</v>
      </c>
      <c r="D54" s="12">
        <v>45971096</v>
      </c>
    </row>
    <row r="55" spans="1:4" ht="30" x14ac:dyDescent="0.25">
      <c r="A55" s="9" t="s">
        <v>805</v>
      </c>
      <c r="B55" s="10" t="s">
        <v>804</v>
      </c>
      <c r="C55" s="11">
        <v>110430172</v>
      </c>
      <c r="D55" s="12">
        <v>107843866</v>
      </c>
    </row>
    <row r="56" spans="1:4" ht="30" x14ac:dyDescent="0.25">
      <c r="A56" s="9" t="s">
        <v>803</v>
      </c>
      <c r="B56" s="10" t="s">
        <v>802</v>
      </c>
      <c r="C56" s="11">
        <v>2762185985</v>
      </c>
      <c r="D56" s="12">
        <v>2556968160</v>
      </c>
    </row>
    <row r="57" spans="1:4" x14ac:dyDescent="0.25">
      <c r="A57" s="9" t="s">
        <v>801</v>
      </c>
      <c r="B57" s="10" t="s">
        <v>800</v>
      </c>
      <c r="C57" s="11">
        <v>1703838968</v>
      </c>
      <c r="D57" s="12">
        <v>1526788968</v>
      </c>
    </row>
    <row r="58" spans="1:4" x14ac:dyDescent="0.25">
      <c r="A58" s="9" t="s">
        <v>799</v>
      </c>
      <c r="B58" s="10" t="s">
        <v>798</v>
      </c>
      <c r="C58" s="11">
        <v>1195933975</v>
      </c>
      <c r="D58" s="12">
        <v>1093459893</v>
      </c>
    </row>
    <row r="59" spans="1:4" ht="30" x14ac:dyDescent="0.25">
      <c r="A59" s="9" t="s">
        <v>797</v>
      </c>
      <c r="B59" s="10" t="s">
        <v>796</v>
      </c>
      <c r="C59" s="11">
        <v>492166913</v>
      </c>
      <c r="D59" s="12">
        <v>459820829</v>
      </c>
    </row>
    <row r="60" spans="1:4" x14ac:dyDescent="0.25">
      <c r="A60" s="9" t="s">
        <v>795</v>
      </c>
      <c r="B60" s="10" t="s">
        <v>794</v>
      </c>
      <c r="C60" s="11">
        <v>82993344</v>
      </c>
      <c r="D60" s="12">
        <v>72263438</v>
      </c>
    </row>
    <row r="61" spans="1:4" ht="30" x14ac:dyDescent="0.25">
      <c r="A61" s="9" t="s">
        <v>793</v>
      </c>
      <c r="B61" s="10" t="s">
        <v>792</v>
      </c>
      <c r="C61" s="11">
        <v>-67255264</v>
      </c>
      <c r="D61" s="12">
        <v>-98755192</v>
      </c>
    </row>
    <row r="62" spans="1:4" x14ac:dyDescent="0.25">
      <c r="A62" s="9" t="s">
        <v>791</v>
      </c>
      <c r="B62" s="10" t="s">
        <v>790</v>
      </c>
      <c r="C62" s="11">
        <v>1058347016.9999999</v>
      </c>
      <c r="D62" s="12">
        <v>1030179192</v>
      </c>
    </row>
    <row r="63" spans="1:4" ht="30" x14ac:dyDescent="0.25">
      <c r="A63" s="9" t="s">
        <v>789</v>
      </c>
      <c r="B63" s="10" t="s">
        <v>788</v>
      </c>
      <c r="C63" s="11">
        <v>130650645</v>
      </c>
      <c r="D63" s="12">
        <v>94605291</v>
      </c>
    </row>
    <row r="64" spans="1:4" ht="30" x14ac:dyDescent="0.25">
      <c r="A64" s="9" t="s">
        <v>787</v>
      </c>
      <c r="B64" s="10" t="s">
        <v>786</v>
      </c>
      <c r="C64" s="11">
        <v>438353292</v>
      </c>
      <c r="D64" s="12">
        <v>405104245</v>
      </c>
    </row>
    <row r="65" spans="1:4" x14ac:dyDescent="0.25">
      <c r="A65" s="9" t="s">
        <v>785</v>
      </c>
      <c r="B65" s="10" t="s">
        <v>784</v>
      </c>
      <c r="C65" s="11">
        <v>262535590</v>
      </c>
      <c r="D65" s="12">
        <v>249045744</v>
      </c>
    </row>
    <row r="66" spans="1:4" ht="30" x14ac:dyDescent="0.25">
      <c r="A66" s="9" t="s">
        <v>783</v>
      </c>
      <c r="B66" s="10" t="s">
        <v>782</v>
      </c>
      <c r="C66" s="11">
        <v>25225660</v>
      </c>
      <c r="D66" s="12">
        <v>23580460</v>
      </c>
    </row>
    <row r="67" spans="1:4" ht="30" x14ac:dyDescent="0.25">
      <c r="A67" s="9" t="s">
        <v>781</v>
      </c>
      <c r="B67" s="10" t="s">
        <v>780</v>
      </c>
      <c r="C67" s="11">
        <v>104099923</v>
      </c>
      <c r="D67" s="12">
        <v>98962356</v>
      </c>
    </row>
    <row r="68" spans="1:4" ht="30" x14ac:dyDescent="0.25">
      <c r="A68" s="9" t="s">
        <v>779</v>
      </c>
      <c r="B68" s="10" t="s">
        <v>778</v>
      </c>
      <c r="C68" s="11">
        <v>8717343</v>
      </c>
      <c r="D68" s="12">
        <v>8240646</v>
      </c>
    </row>
    <row r="69" spans="1:4" x14ac:dyDescent="0.25">
      <c r="A69" s="9" t="s">
        <v>777</v>
      </c>
      <c r="B69" s="10" t="s">
        <v>776</v>
      </c>
      <c r="C69" s="11">
        <v>37774776</v>
      </c>
      <c r="D69" s="12">
        <v>25275039</v>
      </c>
    </row>
    <row r="70" spans="1:4" ht="45" x14ac:dyDescent="0.25">
      <c r="A70" s="9" t="s">
        <v>775</v>
      </c>
      <c r="B70" s="10" t="s">
        <v>774</v>
      </c>
      <c r="C70" s="11">
        <v>34434182</v>
      </c>
      <c r="D70" s="12">
        <v>29681860</v>
      </c>
    </row>
    <row r="71" spans="1:4" ht="30" x14ac:dyDescent="0.25">
      <c r="A71" s="9" t="s">
        <v>773</v>
      </c>
      <c r="B71" s="10" t="s">
        <v>772</v>
      </c>
      <c r="C71" s="11">
        <v>454908898</v>
      </c>
      <c r="D71" s="12">
        <v>500787796</v>
      </c>
    </row>
    <row r="72" spans="1:4" x14ac:dyDescent="0.25">
      <c r="A72" s="9" t="s">
        <v>771</v>
      </c>
      <c r="B72" s="10" t="s">
        <v>770</v>
      </c>
      <c r="C72" s="11">
        <v>324241703</v>
      </c>
      <c r="D72" s="12">
        <v>359743441</v>
      </c>
    </row>
    <row r="73" spans="1:4" x14ac:dyDescent="0.25">
      <c r="A73" s="9" t="s">
        <v>769</v>
      </c>
      <c r="B73" s="10" t="s">
        <v>768</v>
      </c>
      <c r="C73" s="11">
        <v>55256732</v>
      </c>
      <c r="D73" s="12">
        <v>57193792</v>
      </c>
    </row>
    <row r="74" spans="1:4" ht="30" x14ac:dyDescent="0.25">
      <c r="A74" s="9" t="s">
        <v>767</v>
      </c>
      <c r="B74" s="10" t="s">
        <v>766</v>
      </c>
      <c r="C74" s="11">
        <v>75410463</v>
      </c>
      <c r="D74" s="12">
        <v>83850563</v>
      </c>
    </row>
    <row r="75" spans="1:4" ht="30" x14ac:dyDescent="0.25">
      <c r="A75" s="9" t="s">
        <v>765</v>
      </c>
      <c r="B75" s="10" t="s">
        <v>764</v>
      </c>
      <c r="C75" s="11">
        <v>45824140</v>
      </c>
      <c r="D75" s="12">
        <v>50875287</v>
      </c>
    </row>
    <row r="76" spans="1:4" ht="45" x14ac:dyDescent="0.25">
      <c r="A76" s="9" t="s">
        <v>763</v>
      </c>
      <c r="B76" s="10" t="s">
        <v>762</v>
      </c>
      <c r="C76" s="11">
        <v>8455129</v>
      </c>
      <c r="D76" s="12">
        <v>9477026</v>
      </c>
    </row>
    <row r="77" spans="1:4" x14ac:dyDescent="0.25">
      <c r="A77" s="9" t="s">
        <v>761</v>
      </c>
      <c r="B77" s="10" t="s">
        <v>760</v>
      </c>
      <c r="C77" s="11">
        <v>8146565</v>
      </c>
      <c r="D77" s="12">
        <v>7624546</v>
      </c>
    </row>
    <row r="78" spans="1:4" x14ac:dyDescent="0.25">
      <c r="A78" s="9" t="s">
        <v>759</v>
      </c>
      <c r="B78" s="10" t="s">
        <v>758</v>
      </c>
      <c r="C78" s="11">
        <v>4135489</v>
      </c>
      <c r="D78" s="12">
        <v>8154032</v>
      </c>
    </row>
    <row r="79" spans="1:4" ht="30" x14ac:dyDescent="0.25">
      <c r="A79" s="9" t="s">
        <v>757</v>
      </c>
      <c r="B79" s="10" t="s">
        <v>756</v>
      </c>
      <c r="C79" s="11">
        <v>21008526</v>
      </c>
      <c r="D79" s="12">
        <v>22304370</v>
      </c>
    </row>
    <row r="80" spans="1:4" ht="30" x14ac:dyDescent="0.25">
      <c r="A80" s="9" t="s">
        <v>755</v>
      </c>
      <c r="B80" s="10" t="s">
        <v>754</v>
      </c>
      <c r="C80" s="11">
        <v>597876</v>
      </c>
      <c r="D80" s="12">
        <v>0</v>
      </c>
    </row>
    <row r="81" spans="1:4" ht="30" x14ac:dyDescent="0.25">
      <c r="A81" s="9" t="s">
        <v>753</v>
      </c>
      <c r="B81" s="10" t="s">
        <v>752</v>
      </c>
      <c r="C81" s="11">
        <v>487820</v>
      </c>
      <c r="D81" s="12">
        <v>0</v>
      </c>
    </row>
    <row r="82" spans="1:4" ht="30" x14ac:dyDescent="0.25">
      <c r="A82" s="9" t="s">
        <v>751</v>
      </c>
      <c r="B82" s="10" t="s">
        <v>750</v>
      </c>
      <c r="C82" s="11">
        <v>110056</v>
      </c>
      <c r="D82" s="12">
        <v>0</v>
      </c>
    </row>
    <row r="83" spans="1:4" x14ac:dyDescent="0.25">
      <c r="A83" s="9" t="s">
        <v>749</v>
      </c>
      <c r="B83" s="10" t="s">
        <v>748</v>
      </c>
      <c r="C83" s="11">
        <v>0</v>
      </c>
      <c r="D83" s="12">
        <v>0</v>
      </c>
    </row>
    <row r="84" spans="1:4" x14ac:dyDescent="0.25">
      <c r="A84" s="9" t="s">
        <v>747</v>
      </c>
      <c r="B84" s="10" t="s">
        <v>746</v>
      </c>
      <c r="C84" s="11">
        <v>3480555</v>
      </c>
      <c r="D84" s="12">
        <v>3315313</v>
      </c>
    </row>
    <row r="85" spans="1:4" ht="30" x14ac:dyDescent="0.25">
      <c r="A85" s="9" t="s">
        <v>745</v>
      </c>
      <c r="B85" s="10" t="s">
        <v>744</v>
      </c>
      <c r="C85" s="11">
        <v>270675454</v>
      </c>
      <c r="D85" s="12">
        <v>227494740</v>
      </c>
    </row>
    <row r="86" spans="1:4" x14ac:dyDescent="0.25">
      <c r="A86" s="9" t="s">
        <v>743</v>
      </c>
      <c r="B86" s="10" t="s">
        <v>742</v>
      </c>
      <c r="C86" s="11">
        <v>1590114</v>
      </c>
      <c r="D86" s="12">
        <v>0</v>
      </c>
    </row>
    <row r="87" spans="1:4" ht="30" x14ac:dyDescent="0.25">
      <c r="A87" s="9" t="s">
        <v>741</v>
      </c>
      <c r="B87" s="10" t="s">
        <v>740</v>
      </c>
      <c r="C87" s="11">
        <v>269085340</v>
      </c>
      <c r="D87" s="12">
        <v>227494740</v>
      </c>
    </row>
    <row r="88" spans="1:4" ht="30" x14ac:dyDescent="0.25">
      <c r="A88" s="9" t="s">
        <v>739</v>
      </c>
      <c r="B88" s="10" t="s">
        <v>738</v>
      </c>
      <c r="C88" s="11">
        <v>124934450</v>
      </c>
      <c r="D88" s="12">
        <v>101168241</v>
      </c>
    </row>
    <row r="89" spans="1:4" ht="30" x14ac:dyDescent="0.25">
      <c r="A89" s="9" t="s">
        <v>737</v>
      </c>
      <c r="B89" s="10" t="s">
        <v>736</v>
      </c>
      <c r="C89" s="11">
        <v>23671015</v>
      </c>
      <c r="D89" s="12">
        <v>22490788</v>
      </c>
    </row>
    <row r="90" spans="1:4" ht="30" x14ac:dyDescent="0.25">
      <c r="A90" s="9" t="s">
        <v>735</v>
      </c>
      <c r="B90" s="10" t="s">
        <v>734</v>
      </c>
      <c r="C90" s="11">
        <v>654135924</v>
      </c>
      <c r="D90" s="12">
        <v>517083078</v>
      </c>
    </row>
    <row r="91" spans="1:4" ht="30" x14ac:dyDescent="0.25">
      <c r="A91" s="9" t="s">
        <v>733</v>
      </c>
      <c r="B91" s="10" t="s">
        <v>732</v>
      </c>
      <c r="C91" s="11">
        <v>20273344</v>
      </c>
      <c r="D91" s="12">
        <v>10833542</v>
      </c>
    </row>
    <row r="92" spans="1:4" x14ac:dyDescent="0.25">
      <c r="A92" s="9" t="s">
        <v>731</v>
      </c>
      <c r="B92" s="10" t="s">
        <v>730</v>
      </c>
      <c r="C92" s="11">
        <v>11717246</v>
      </c>
      <c r="D92" s="12">
        <v>10051481</v>
      </c>
    </row>
    <row r="93" spans="1:4" x14ac:dyDescent="0.25">
      <c r="A93" s="9" t="s">
        <v>729</v>
      </c>
      <c r="B93" s="10" t="s">
        <v>728</v>
      </c>
      <c r="C93" s="11">
        <v>0</v>
      </c>
      <c r="D93" s="12">
        <v>0</v>
      </c>
    </row>
    <row r="94" spans="1:4" ht="30" x14ac:dyDescent="0.25">
      <c r="A94" s="9" t="s">
        <v>727</v>
      </c>
      <c r="B94" s="10" t="s">
        <v>726</v>
      </c>
      <c r="C94" s="11">
        <v>642418678</v>
      </c>
      <c r="D94" s="12">
        <v>507031597</v>
      </c>
    </row>
    <row r="95" spans="1:4" ht="30" x14ac:dyDescent="0.25">
      <c r="A95" s="13" t="s">
        <v>725</v>
      </c>
      <c r="B95" s="14" t="s">
        <v>724</v>
      </c>
      <c r="C95" s="15">
        <v>20273344</v>
      </c>
      <c r="D95" s="16">
        <v>10833542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B4B5-8FF7-4F6C-841D-A3729D17C664}">
  <sheetPr>
    <outlinePr summaryBelow="0"/>
  </sheetPr>
  <dimension ref="A1:I169"/>
  <sheetViews>
    <sheetView zoomScale="80" zoomScaleNormal="80" workbookViewId="0">
      <pane ySplit="3" topLeftCell="A72" activePane="bottomLeft" state="frozen"/>
      <selection pane="bottomLeft" activeCell="D82" sqref="D82"/>
    </sheetView>
  </sheetViews>
  <sheetFormatPr defaultRowHeight="15" x14ac:dyDescent="0.25"/>
  <cols>
    <col min="1" max="1" width="50.85546875" style="1" customWidth="1"/>
    <col min="2" max="2" width="8.28515625" style="1" customWidth="1"/>
    <col min="3" max="9" width="16.5703125" style="2" customWidth="1"/>
    <col min="10" max="16384" width="9.140625" style="1"/>
  </cols>
  <sheetData>
    <row r="1" spans="1:9" x14ac:dyDescent="0.25">
      <c r="A1" s="4" t="s">
        <v>1327</v>
      </c>
      <c r="D1" s="2" t="s">
        <v>892</v>
      </c>
      <c r="E1" s="2" t="s">
        <v>892</v>
      </c>
      <c r="G1" s="2" t="s">
        <v>892</v>
      </c>
      <c r="I1" s="2" t="s">
        <v>892</v>
      </c>
    </row>
    <row r="2" spans="1:9" ht="75" x14ac:dyDescent="0.25">
      <c r="A2" s="55" t="s">
        <v>696</v>
      </c>
      <c r="B2" s="57" t="s">
        <v>891</v>
      </c>
      <c r="C2" s="5" t="s">
        <v>618</v>
      </c>
      <c r="D2" s="5" t="s">
        <v>617</v>
      </c>
      <c r="E2" s="5" t="s">
        <v>616</v>
      </c>
      <c r="F2" s="5" t="s">
        <v>615</v>
      </c>
      <c r="G2" s="5" t="s">
        <v>614</v>
      </c>
      <c r="H2" s="5" t="s">
        <v>613</v>
      </c>
      <c r="I2" s="6" t="s">
        <v>612</v>
      </c>
    </row>
    <row r="3" spans="1:9" x14ac:dyDescent="0.25">
      <c r="A3" s="56"/>
      <c r="B3" s="58"/>
      <c r="C3" s="7" t="s">
        <v>201</v>
      </c>
      <c r="D3" s="7" t="s">
        <v>203</v>
      </c>
      <c r="E3" s="7" t="s">
        <v>205</v>
      </c>
      <c r="F3" s="7" t="s">
        <v>611</v>
      </c>
      <c r="G3" s="7" t="s">
        <v>610</v>
      </c>
      <c r="H3" s="7" t="s">
        <v>609</v>
      </c>
      <c r="I3" s="8" t="s">
        <v>608</v>
      </c>
    </row>
    <row r="4" spans="1:9" ht="30" x14ac:dyDescent="0.25">
      <c r="A4" s="9" t="s">
        <v>607</v>
      </c>
      <c r="B4" s="10" t="s">
        <v>606</v>
      </c>
      <c r="C4" s="11">
        <v>486481</v>
      </c>
      <c r="D4" s="11">
        <v>520950.32</v>
      </c>
      <c r="E4" s="11">
        <v>390345.94</v>
      </c>
      <c r="F4" s="11">
        <v>4161</v>
      </c>
      <c r="G4" s="11">
        <v>190401.92000000001</v>
      </c>
      <c r="H4" s="11">
        <v>1505</v>
      </c>
      <c r="I4" s="12">
        <v>63658.8</v>
      </c>
    </row>
    <row r="5" spans="1:9" ht="30" x14ac:dyDescent="0.25">
      <c r="A5" s="9" t="s">
        <v>605</v>
      </c>
      <c r="B5" s="10" t="s">
        <v>604</v>
      </c>
      <c r="C5" s="11">
        <v>136154</v>
      </c>
      <c r="D5" s="11">
        <v>307805.34999999998</v>
      </c>
      <c r="E5" s="11">
        <v>260687.65</v>
      </c>
      <c r="F5" s="11">
        <v>2660</v>
      </c>
      <c r="G5" s="11">
        <v>134992.76</v>
      </c>
      <c r="H5" s="11">
        <v>1088</v>
      </c>
      <c r="I5" s="12">
        <v>58392.02</v>
      </c>
    </row>
    <row r="6" spans="1:9" ht="45" x14ac:dyDescent="0.25">
      <c r="A6" s="9" t="s">
        <v>603</v>
      </c>
      <c r="B6" s="10" t="s">
        <v>602</v>
      </c>
      <c r="C6" s="11">
        <v>343707</v>
      </c>
      <c r="D6" s="11">
        <v>86932.04</v>
      </c>
      <c r="E6" s="11">
        <v>88804.82</v>
      </c>
      <c r="F6" s="11">
        <v>45</v>
      </c>
      <c r="G6" s="11">
        <v>1327.32</v>
      </c>
      <c r="H6" s="11">
        <v>42</v>
      </c>
      <c r="I6" s="12">
        <v>1028.56</v>
      </c>
    </row>
    <row r="7" spans="1:9" ht="45" x14ac:dyDescent="0.25">
      <c r="A7" s="9" t="s">
        <v>601</v>
      </c>
      <c r="B7" s="10" t="s">
        <v>600</v>
      </c>
      <c r="C7" s="11">
        <v>216</v>
      </c>
      <c r="D7" s="11">
        <v>2762.52</v>
      </c>
      <c r="E7" s="11">
        <v>7200.63</v>
      </c>
      <c r="F7" s="11">
        <v>1301</v>
      </c>
      <c r="G7" s="11">
        <v>12104.14</v>
      </c>
      <c r="H7" s="11">
        <v>357</v>
      </c>
      <c r="I7" s="12">
        <v>2852.22</v>
      </c>
    </row>
    <row r="8" spans="1:9" ht="30" x14ac:dyDescent="0.25">
      <c r="A8" s="9" t="s">
        <v>599</v>
      </c>
      <c r="B8" s="10" t="s">
        <v>598</v>
      </c>
      <c r="C8" s="11">
        <v>176</v>
      </c>
      <c r="D8" s="11">
        <v>2594.83</v>
      </c>
      <c r="E8" s="11">
        <v>1732.95</v>
      </c>
      <c r="F8" s="11">
        <v>1</v>
      </c>
      <c r="G8" s="11">
        <v>2</v>
      </c>
      <c r="H8" s="11">
        <v>0</v>
      </c>
      <c r="I8" s="12">
        <v>0</v>
      </c>
    </row>
    <row r="9" spans="1:9" ht="45" x14ac:dyDescent="0.25">
      <c r="A9" s="9" t="s">
        <v>597</v>
      </c>
      <c r="B9" s="10" t="s">
        <v>596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2">
        <v>0</v>
      </c>
    </row>
    <row r="10" spans="1:9" ht="30" x14ac:dyDescent="0.25">
      <c r="A10" s="9" t="s">
        <v>595</v>
      </c>
      <c r="B10" s="10" t="s">
        <v>594</v>
      </c>
      <c r="C10" s="11">
        <v>276</v>
      </c>
      <c r="D10" s="11">
        <v>1609.95</v>
      </c>
      <c r="E10" s="11">
        <v>512.57000000000005</v>
      </c>
      <c r="F10" s="11">
        <v>19</v>
      </c>
      <c r="G10" s="11">
        <v>283.08999999999997</v>
      </c>
      <c r="H10" s="11">
        <v>4</v>
      </c>
      <c r="I10" s="12">
        <v>70</v>
      </c>
    </row>
    <row r="11" spans="1:9" ht="30" x14ac:dyDescent="0.25">
      <c r="A11" s="9" t="s">
        <v>593</v>
      </c>
      <c r="B11" s="10" t="s">
        <v>592</v>
      </c>
      <c r="C11" s="11">
        <v>3671</v>
      </c>
      <c r="D11" s="11">
        <v>10527.04</v>
      </c>
      <c r="E11" s="11">
        <v>10797.54</v>
      </c>
      <c r="F11" s="11">
        <v>3</v>
      </c>
      <c r="G11" s="11">
        <v>6.76</v>
      </c>
      <c r="H11" s="11">
        <v>2</v>
      </c>
      <c r="I11" s="12">
        <v>90</v>
      </c>
    </row>
    <row r="12" spans="1:9" ht="30" x14ac:dyDescent="0.25">
      <c r="A12" s="9" t="s">
        <v>591</v>
      </c>
      <c r="B12" s="10" t="s">
        <v>590</v>
      </c>
      <c r="C12" s="11">
        <v>137</v>
      </c>
      <c r="D12" s="11">
        <v>106849.59</v>
      </c>
      <c r="E12" s="11">
        <v>18829.78</v>
      </c>
      <c r="F12" s="11">
        <v>84</v>
      </c>
      <c r="G12" s="11">
        <v>40407.35</v>
      </c>
      <c r="H12" s="11">
        <v>1</v>
      </c>
      <c r="I12" s="12">
        <v>975</v>
      </c>
    </row>
    <row r="13" spans="1:9" ht="30" x14ac:dyDescent="0.25">
      <c r="A13" s="9" t="s">
        <v>589</v>
      </c>
      <c r="B13" s="10" t="s">
        <v>588</v>
      </c>
      <c r="C13" s="11">
        <v>2144</v>
      </c>
      <c r="D13" s="11">
        <v>1869</v>
      </c>
      <c r="E13" s="11">
        <v>1780</v>
      </c>
      <c r="F13" s="11">
        <v>48</v>
      </c>
      <c r="G13" s="11">
        <v>1278.5</v>
      </c>
      <c r="H13" s="11">
        <v>11</v>
      </c>
      <c r="I13" s="12">
        <v>251</v>
      </c>
    </row>
    <row r="14" spans="1:9" x14ac:dyDescent="0.25">
      <c r="A14" s="9" t="s">
        <v>587</v>
      </c>
      <c r="B14" s="10" t="s">
        <v>586</v>
      </c>
      <c r="C14" s="11">
        <v>31194</v>
      </c>
      <c r="D14" s="11">
        <v>999090.86</v>
      </c>
      <c r="E14" s="11">
        <v>790637.12</v>
      </c>
      <c r="F14" s="11">
        <v>44512</v>
      </c>
      <c r="G14" s="11">
        <v>489461.96</v>
      </c>
      <c r="H14" s="11">
        <v>3202</v>
      </c>
      <c r="I14" s="12">
        <v>66637.100000000006</v>
      </c>
    </row>
    <row r="15" spans="1:9" ht="45" x14ac:dyDescent="0.25">
      <c r="A15" s="9" t="s">
        <v>585</v>
      </c>
      <c r="B15" s="10" t="s">
        <v>584</v>
      </c>
      <c r="C15" s="11">
        <v>0</v>
      </c>
      <c r="D15" s="11">
        <v>364.56</v>
      </c>
      <c r="E15" s="11">
        <v>0</v>
      </c>
      <c r="F15" s="11">
        <v>1</v>
      </c>
      <c r="G15" s="11">
        <v>30.12</v>
      </c>
      <c r="H15" s="11">
        <v>0</v>
      </c>
      <c r="I15" s="12">
        <v>0</v>
      </c>
    </row>
    <row r="16" spans="1:9" ht="45" x14ac:dyDescent="0.25">
      <c r="A16" s="9" t="s">
        <v>583</v>
      </c>
      <c r="B16" s="10" t="s">
        <v>582</v>
      </c>
      <c r="C16" s="11">
        <v>25234</v>
      </c>
      <c r="D16" s="11">
        <v>823232.72</v>
      </c>
      <c r="E16" s="11">
        <v>647218.39</v>
      </c>
      <c r="F16" s="11">
        <v>38222</v>
      </c>
      <c r="G16" s="11">
        <v>408913.27</v>
      </c>
      <c r="H16" s="11">
        <v>2503</v>
      </c>
      <c r="I16" s="12">
        <v>52851.01</v>
      </c>
    </row>
    <row r="17" spans="1:9" ht="30" x14ac:dyDescent="0.25">
      <c r="A17" s="9" t="s">
        <v>581</v>
      </c>
      <c r="B17" s="10" t="s">
        <v>580</v>
      </c>
      <c r="C17" s="11">
        <v>5960</v>
      </c>
      <c r="D17" s="11">
        <v>175493.58</v>
      </c>
      <c r="E17" s="11">
        <v>143418.73000000001</v>
      </c>
      <c r="F17" s="11">
        <v>6289</v>
      </c>
      <c r="G17" s="11">
        <v>80518.570000000007</v>
      </c>
      <c r="H17" s="11">
        <v>699</v>
      </c>
      <c r="I17" s="12">
        <v>13786.09</v>
      </c>
    </row>
    <row r="18" spans="1:9" ht="30" x14ac:dyDescent="0.25">
      <c r="A18" s="9" t="s">
        <v>579</v>
      </c>
      <c r="B18" s="10" t="s">
        <v>578</v>
      </c>
      <c r="C18" s="11">
        <v>32809</v>
      </c>
      <c r="D18" s="11">
        <v>809476.87</v>
      </c>
      <c r="E18" s="11">
        <v>823716.15</v>
      </c>
      <c r="F18" s="11">
        <v>3578</v>
      </c>
      <c r="G18" s="11">
        <v>347350.17</v>
      </c>
      <c r="H18" s="11">
        <v>2657</v>
      </c>
      <c r="I18" s="12">
        <v>280010.57</v>
      </c>
    </row>
    <row r="19" spans="1:9" ht="30" x14ac:dyDescent="0.25">
      <c r="A19" s="9" t="s">
        <v>577</v>
      </c>
      <c r="B19" s="10" t="s">
        <v>576</v>
      </c>
      <c r="C19" s="11">
        <v>26474</v>
      </c>
      <c r="D19" s="11">
        <v>789520.95</v>
      </c>
      <c r="E19" s="11">
        <v>801358.31</v>
      </c>
      <c r="F19" s="11">
        <v>3238</v>
      </c>
      <c r="G19" s="11">
        <v>329575.96000000002</v>
      </c>
      <c r="H19" s="11">
        <v>2515</v>
      </c>
      <c r="I19" s="12">
        <v>271976.24</v>
      </c>
    </row>
    <row r="20" spans="1:9" x14ac:dyDescent="0.25">
      <c r="A20" s="9" t="s">
        <v>575</v>
      </c>
      <c r="B20" s="10" t="s">
        <v>574</v>
      </c>
      <c r="C20" s="11">
        <v>6335</v>
      </c>
      <c r="D20" s="11">
        <v>19955.919999999998</v>
      </c>
      <c r="E20" s="11">
        <v>22357.84</v>
      </c>
      <c r="F20" s="11">
        <v>340</v>
      </c>
      <c r="G20" s="11">
        <v>17774.21</v>
      </c>
      <c r="H20" s="11">
        <v>142</v>
      </c>
      <c r="I20" s="12">
        <v>8034.33</v>
      </c>
    </row>
    <row r="21" spans="1:9" ht="30" x14ac:dyDescent="0.25">
      <c r="A21" s="9" t="s">
        <v>573</v>
      </c>
      <c r="B21" s="10" t="s">
        <v>572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2">
        <v>0</v>
      </c>
    </row>
    <row r="22" spans="1:9" x14ac:dyDescent="0.25">
      <c r="A22" s="9" t="s">
        <v>571</v>
      </c>
      <c r="B22" s="10" t="s">
        <v>570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2">
        <v>0</v>
      </c>
    </row>
    <row r="23" spans="1:9" x14ac:dyDescent="0.25">
      <c r="A23" s="9" t="s">
        <v>569</v>
      </c>
      <c r="B23" s="10" t="s">
        <v>568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2">
        <v>0</v>
      </c>
    </row>
    <row r="24" spans="1:9" ht="30" x14ac:dyDescent="0.25">
      <c r="A24" s="9" t="s">
        <v>567</v>
      </c>
      <c r="B24" s="10" t="s">
        <v>566</v>
      </c>
      <c r="C24" s="11">
        <v>14</v>
      </c>
      <c r="D24" s="11">
        <v>17964</v>
      </c>
      <c r="E24" s="11">
        <v>8311</v>
      </c>
      <c r="F24" s="11">
        <v>1</v>
      </c>
      <c r="G24" s="11">
        <v>567.13</v>
      </c>
      <c r="H24" s="11">
        <v>1</v>
      </c>
      <c r="I24" s="12">
        <v>480588.19</v>
      </c>
    </row>
    <row r="25" spans="1:9" x14ac:dyDescent="0.25">
      <c r="A25" s="9" t="s">
        <v>565</v>
      </c>
      <c r="B25" s="10" t="s">
        <v>564</v>
      </c>
      <c r="C25" s="11">
        <v>14</v>
      </c>
      <c r="D25" s="11">
        <v>17964</v>
      </c>
      <c r="E25" s="11">
        <v>8311</v>
      </c>
      <c r="F25" s="11">
        <v>1</v>
      </c>
      <c r="G25" s="11">
        <v>567.13</v>
      </c>
      <c r="H25" s="11">
        <v>1</v>
      </c>
      <c r="I25" s="12">
        <v>480588.19</v>
      </c>
    </row>
    <row r="26" spans="1:9" x14ac:dyDescent="0.25">
      <c r="A26" s="9" t="s">
        <v>563</v>
      </c>
      <c r="B26" s="10" t="s">
        <v>562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2">
        <v>0</v>
      </c>
    </row>
    <row r="27" spans="1:9" ht="30" x14ac:dyDescent="0.25">
      <c r="A27" s="9" t="s">
        <v>561</v>
      </c>
      <c r="B27" s="10" t="s">
        <v>560</v>
      </c>
      <c r="C27" s="11">
        <v>44</v>
      </c>
      <c r="D27" s="11">
        <v>2315.25</v>
      </c>
      <c r="E27" s="11">
        <v>2141.4299999999998</v>
      </c>
      <c r="F27" s="11">
        <v>1</v>
      </c>
      <c r="G27" s="11">
        <v>7.64</v>
      </c>
      <c r="H27" s="11">
        <v>1</v>
      </c>
      <c r="I27" s="12">
        <v>36</v>
      </c>
    </row>
    <row r="28" spans="1:9" x14ac:dyDescent="0.25">
      <c r="A28" s="9" t="s">
        <v>559</v>
      </c>
      <c r="B28" s="10" t="s">
        <v>558</v>
      </c>
      <c r="C28" s="11">
        <v>44</v>
      </c>
      <c r="D28" s="11">
        <v>2315.25</v>
      </c>
      <c r="E28" s="11">
        <v>2141.4299999999998</v>
      </c>
      <c r="F28" s="11">
        <v>1</v>
      </c>
      <c r="G28" s="11">
        <v>7.64</v>
      </c>
      <c r="H28" s="11">
        <v>1</v>
      </c>
      <c r="I28" s="12">
        <v>36</v>
      </c>
    </row>
    <row r="29" spans="1:9" x14ac:dyDescent="0.25">
      <c r="A29" s="9" t="s">
        <v>557</v>
      </c>
      <c r="B29" s="10" t="s">
        <v>556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2">
        <v>0</v>
      </c>
    </row>
    <row r="30" spans="1:9" ht="30" x14ac:dyDescent="0.25">
      <c r="A30" s="9" t="s">
        <v>555</v>
      </c>
      <c r="B30" s="10" t="s">
        <v>554</v>
      </c>
      <c r="C30" s="11">
        <v>1450</v>
      </c>
      <c r="D30" s="11">
        <v>87969.77</v>
      </c>
      <c r="E30" s="11">
        <v>44394.47</v>
      </c>
      <c r="F30" s="11">
        <v>14</v>
      </c>
      <c r="G30" s="11">
        <v>54134.06</v>
      </c>
      <c r="H30" s="11">
        <v>31</v>
      </c>
      <c r="I30" s="12">
        <v>5551.09</v>
      </c>
    </row>
    <row r="31" spans="1:9" x14ac:dyDescent="0.25">
      <c r="A31" s="9" t="s">
        <v>553</v>
      </c>
      <c r="B31" s="10" t="s">
        <v>552</v>
      </c>
      <c r="C31" s="11">
        <v>1311</v>
      </c>
      <c r="D31" s="11">
        <v>53480.26</v>
      </c>
      <c r="E31" s="11">
        <v>23450.400000000001</v>
      </c>
      <c r="F31" s="11">
        <v>14</v>
      </c>
      <c r="G31" s="11">
        <v>54134.06</v>
      </c>
      <c r="H31" s="11">
        <v>30</v>
      </c>
      <c r="I31" s="12">
        <v>5507.83</v>
      </c>
    </row>
    <row r="32" spans="1:9" x14ac:dyDescent="0.25">
      <c r="A32" s="9" t="s">
        <v>551</v>
      </c>
      <c r="B32" s="10" t="s">
        <v>550</v>
      </c>
      <c r="C32" s="11">
        <v>106</v>
      </c>
      <c r="D32" s="11">
        <v>8760.5400000000009</v>
      </c>
      <c r="E32" s="11">
        <v>3486.23</v>
      </c>
      <c r="F32" s="11">
        <v>0</v>
      </c>
      <c r="G32" s="11">
        <v>0</v>
      </c>
      <c r="H32" s="11">
        <v>1</v>
      </c>
      <c r="I32" s="12">
        <v>43.26</v>
      </c>
    </row>
    <row r="33" spans="1:9" x14ac:dyDescent="0.25">
      <c r="A33" s="9" t="s">
        <v>549</v>
      </c>
      <c r="B33" s="10" t="s">
        <v>548</v>
      </c>
      <c r="C33" s="11">
        <v>33</v>
      </c>
      <c r="D33" s="11">
        <v>25728.97</v>
      </c>
      <c r="E33" s="11">
        <v>17457.84</v>
      </c>
      <c r="F33" s="11">
        <v>0</v>
      </c>
      <c r="G33" s="11">
        <v>0</v>
      </c>
      <c r="H33" s="11">
        <v>0</v>
      </c>
      <c r="I33" s="12">
        <v>0</v>
      </c>
    </row>
    <row r="34" spans="1:9" ht="30" x14ac:dyDescent="0.25">
      <c r="A34" s="9" t="s">
        <v>547</v>
      </c>
      <c r="B34" s="10" t="s">
        <v>546</v>
      </c>
      <c r="C34" s="11">
        <v>67002</v>
      </c>
      <c r="D34" s="11">
        <v>642044.05000000005</v>
      </c>
      <c r="E34" s="11">
        <v>853281.09</v>
      </c>
      <c r="F34" s="11">
        <v>359</v>
      </c>
      <c r="G34" s="11">
        <v>74124.87</v>
      </c>
      <c r="H34" s="11">
        <v>264</v>
      </c>
      <c r="I34" s="12">
        <v>465009.56</v>
      </c>
    </row>
    <row r="35" spans="1:9" x14ac:dyDescent="0.25">
      <c r="A35" s="9" t="s">
        <v>545</v>
      </c>
      <c r="B35" s="10" t="s">
        <v>544</v>
      </c>
      <c r="C35" s="11">
        <v>53446</v>
      </c>
      <c r="D35" s="11">
        <v>85848.9</v>
      </c>
      <c r="E35" s="11">
        <v>85535.16</v>
      </c>
      <c r="F35" s="11">
        <v>234</v>
      </c>
      <c r="G35" s="11">
        <v>8950.4699999999993</v>
      </c>
      <c r="H35" s="11">
        <v>89</v>
      </c>
      <c r="I35" s="12">
        <v>17543.669999999998</v>
      </c>
    </row>
    <row r="36" spans="1:9" x14ac:dyDescent="0.25">
      <c r="A36" s="9" t="s">
        <v>543</v>
      </c>
      <c r="B36" s="10" t="s">
        <v>542</v>
      </c>
      <c r="C36" s="11">
        <v>720</v>
      </c>
      <c r="D36" s="11">
        <v>791.15</v>
      </c>
      <c r="E36" s="11">
        <v>180.08</v>
      </c>
      <c r="F36" s="11">
        <v>0</v>
      </c>
      <c r="G36" s="11">
        <v>0</v>
      </c>
      <c r="H36" s="11">
        <v>0</v>
      </c>
      <c r="I36" s="12">
        <v>0</v>
      </c>
    </row>
    <row r="37" spans="1:9" x14ac:dyDescent="0.25">
      <c r="A37" s="9" t="s">
        <v>541</v>
      </c>
      <c r="B37" s="10" t="s">
        <v>540</v>
      </c>
      <c r="C37" s="11">
        <v>142</v>
      </c>
      <c r="D37" s="11">
        <v>2804.27</v>
      </c>
      <c r="E37" s="11">
        <v>6.3</v>
      </c>
      <c r="F37" s="11">
        <v>0</v>
      </c>
      <c r="G37" s="11">
        <v>0</v>
      </c>
      <c r="H37" s="11">
        <v>0</v>
      </c>
      <c r="I37" s="12">
        <v>0</v>
      </c>
    </row>
    <row r="38" spans="1:9" ht="30" x14ac:dyDescent="0.25">
      <c r="A38" s="9" t="s">
        <v>539</v>
      </c>
      <c r="B38" s="10" t="s">
        <v>538</v>
      </c>
      <c r="C38" s="11">
        <v>15</v>
      </c>
      <c r="D38" s="11">
        <v>203.43</v>
      </c>
      <c r="E38" s="11">
        <v>144.57</v>
      </c>
      <c r="F38" s="11">
        <v>0</v>
      </c>
      <c r="G38" s="11">
        <v>0</v>
      </c>
      <c r="H38" s="11">
        <v>0</v>
      </c>
      <c r="I38" s="12">
        <v>0</v>
      </c>
    </row>
    <row r="39" spans="1:9" ht="30" x14ac:dyDescent="0.25">
      <c r="A39" s="9" t="s">
        <v>537</v>
      </c>
      <c r="B39" s="10" t="s">
        <v>536</v>
      </c>
      <c r="C39" s="11">
        <v>7727</v>
      </c>
      <c r="D39" s="11">
        <v>18932.060000000001</v>
      </c>
      <c r="E39" s="11">
        <v>20339.580000000002</v>
      </c>
      <c r="F39" s="11">
        <v>37</v>
      </c>
      <c r="G39" s="11">
        <v>1044.3</v>
      </c>
      <c r="H39" s="11">
        <v>20</v>
      </c>
      <c r="I39" s="12">
        <v>1351.29</v>
      </c>
    </row>
    <row r="40" spans="1:9" x14ac:dyDescent="0.25">
      <c r="A40" s="9" t="s">
        <v>535</v>
      </c>
      <c r="B40" s="10" t="s">
        <v>534</v>
      </c>
      <c r="C40" s="11">
        <v>43402</v>
      </c>
      <c r="D40" s="11">
        <v>61390.879999999997</v>
      </c>
      <c r="E40" s="11">
        <v>63543.62</v>
      </c>
      <c r="F40" s="11">
        <v>197</v>
      </c>
      <c r="G40" s="11">
        <v>7906.17</v>
      </c>
      <c r="H40" s="11">
        <v>68</v>
      </c>
      <c r="I40" s="12">
        <v>16142.38</v>
      </c>
    </row>
    <row r="41" spans="1:9" ht="30" x14ac:dyDescent="0.25">
      <c r="A41" s="9" t="s">
        <v>533</v>
      </c>
      <c r="B41" s="10" t="s">
        <v>532</v>
      </c>
      <c r="C41" s="11">
        <v>1440</v>
      </c>
      <c r="D41" s="11">
        <v>1727.11</v>
      </c>
      <c r="E41" s="11">
        <v>1321.01</v>
      </c>
      <c r="F41" s="11">
        <v>0</v>
      </c>
      <c r="G41" s="11">
        <v>0</v>
      </c>
      <c r="H41" s="11">
        <v>1</v>
      </c>
      <c r="I41" s="12">
        <v>50</v>
      </c>
    </row>
    <row r="42" spans="1:9" x14ac:dyDescent="0.25">
      <c r="A42" s="9" t="s">
        <v>531</v>
      </c>
      <c r="B42" s="10" t="s">
        <v>530</v>
      </c>
      <c r="C42" s="11">
        <v>13556</v>
      </c>
      <c r="D42" s="11">
        <v>556195.15</v>
      </c>
      <c r="E42" s="11">
        <v>767745.93</v>
      </c>
      <c r="F42" s="11">
        <v>125</v>
      </c>
      <c r="G42" s="11">
        <v>65174.400000000001</v>
      </c>
      <c r="H42" s="11">
        <v>175</v>
      </c>
      <c r="I42" s="12">
        <v>447465.89</v>
      </c>
    </row>
    <row r="43" spans="1:9" x14ac:dyDescent="0.25">
      <c r="A43" s="9" t="s">
        <v>529</v>
      </c>
      <c r="B43" s="10" t="s">
        <v>528</v>
      </c>
      <c r="C43" s="11">
        <v>56</v>
      </c>
      <c r="D43" s="11">
        <v>162.65</v>
      </c>
      <c r="E43" s="11">
        <v>102.86</v>
      </c>
      <c r="F43" s="11">
        <v>0</v>
      </c>
      <c r="G43" s="11">
        <v>0</v>
      </c>
      <c r="H43" s="11">
        <v>1</v>
      </c>
      <c r="I43" s="12">
        <v>81.400000000000006</v>
      </c>
    </row>
    <row r="44" spans="1:9" x14ac:dyDescent="0.25">
      <c r="A44" s="9" t="s">
        <v>527</v>
      </c>
      <c r="B44" s="10" t="s">
        <v>526</v>
      </c>
      <c r="C44" s="11">
        <v>4</v>
      </c>
      <c r="D44" s="11">
        <v>88.4</v>
      </c>
      <c r="E44" s="11">
        <v>11</v>
      </c>
      <c r="F44" s="11">
        <v>0</v>
      </c>
      <c r="G44" s="11">
        <v>0</v>
      </c>
      <c r="H44" s="11">
        <v>0</v>
      </c>
      <c r="I44" s="12">
        <v>0</v>
      </c>
    </row>
    <row r="45" spans="1:9" ht="30" x14ac:dyDescent="0.25">
      <c r="A45" s="9" t="s">
        <v>525</v>
      </c>
      <c r="B45" s="10" t="s">
        <v>524</v>
      </c>
      <c r="C45" s="11">
        <v>101</v>
      </c>
      <c r="D45" s="11">
        <v>7746.76</v>
      </c>
      <c r="E45" s="11">
        <v>8929.14</v>
      </c>
      <c r="F45" s="11">
        <v>0</v>
      </c>
      <c r="G45" s="11">
        <v>0</v>
      </c>
      <c r="H45" s="11">
        <v>0</v>
      </c>
      <c r="I45" s="12">
        <v>0</v>
      </c>
    </row>
    <row r="46" spans="1:9" ht="30" x14ac:dyDescent="0.25">
      <c r="A46" s="9" t="s">
        <v>523</v>
      </c>
      <c r="B46" s="10" t="s">
        <v>522</v>
      </c>
      <c r="C46" s="11">
        <v>12122</v>
      </c>
      <c r="D46" s="11">
        <v>326525.3</v>
      </c>
      <c r="E46" s="11">
        <v>297161.67</v>
      </c>
      <c r="F46" s="11">
        <v>107</v>
      </c>
      <c r="G46" s="11">
        <v>53611.31</v>
      </c>
      <c r="H46" s="11">
        <v>147</v>
      </c>
      <c r="I46" s="12">
        <v>414834.48</v>
      </c>
    </row>
    <row r="47" spans="1:9" ht="30" x14ac:dyDescent="0.25">
      <c r="A47" s="9" t="s">
        <v>521</v>
      </c>
      <c r="B47" s="10" t="s">
        <v>520</v>
      </c>
      <c r="C47" s="11">
        <v>361</v>
      </c>
      <c r="D47" s="11">
        <v>55819.07</v>
      </c>
      <c r="E47" s="11">
        <v>43479.7</v>
      </c>
      <c r="F47" s="11">
        <v>15</v>
      </c>
      <c r="G47" s="11">
        <v>11421.89</v>
      </c>
      <c r="H47" s="11">
        <v>12</v>
      </c>
      <c r="I47" s="12">
        <v>24765.11</v>
      </c>
    </row>
    <row r="48" spans="1:9" ht="30" x14ac:dyDescent="0.25">
      <c r="A48" s="9" t="s">
        <v>519</v>
      </c>
      <c r="B48" s="10" t="s">
        <v>518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2">
        <v>0</v>
      </c>
    </row>
    <row r="49" spans="1:9" ht="30" x14ac:dyDescent="0.25">
      <c r="A49" s="9" t="s">
        <v>517</v>
      </c>
      <c r="B49" s="10" t="s">
        <v>516</v>
      </c>
      <c r="C49" s="11">
        <v>912</v>
      </c>
      <c r="D49" s="11">
        <v>165852.97</v>
      </c>
      <c r="E49" s="11">
        <v>418061.56</v>
      </c>
      <c r="F49" s="11">
        <v>3</v>
      </c>
      <c r="G49" s="11">
        <v>141.19999999999999</v>
      </c>
      <c r="H49" s="11">
        <v>15</v>
      </c>
      <c r="I49" s="12">
        <v>7784.9</v>
      </c>
    </row>
    <row r="50" spans="1:9" x14ac:dyDescent="0.25">
      <c r="A50" s="9" t="s">
        <v>515</v>
      </c>
      <c r="B50" s="10" t="s">
        <v>514</v>
      </c>
      <c r="C50" s="11">
        <v>72581</v>
      </c>
      <c r="D50" s="11">
        <v>915349.72</v>
      </c>
      <c r="E50" s="11">
        <v>945854.29</v>
      </c>
      <c r="F50" s="11">
        <v>1902</v>
      </c>
      <c r="G50" s="11">
        <v>123539.78</v>
      </c>
      <c r="H50" s="11">
        <v>807</v>
      </c>
      <c r="I50" s="12">
        <v>271763.87</v>
      </c>
    </row>
    <row r="51" spans="1:9" x14ac:dyDescent="0.25">
      <c r="A51" s="9" t="s">
        <v>513</v>
      </c>
      <c r="B51" s="10" t="s">
        <v>512</v>
      </c>
      <c r="C51" s="11">
        <v>59279</v>
      </c>
      <c r="D51" s="11">
        <v>169312.58</v>
      </c>
      <c r="E51" s="11">
        <v>175945.95</v>
      </c>
      <c r="F51" s="11">
        <v>891</v>
      </c>
      <c r="G51" s="11">
        <v>45304.84</v>
      </c>
      <c r="H51" s="11">
        <v>343</v>
      </c>
      <c r="I51" s="12">
        <v>19857.84</v>
      </c>
    </row>
    <row r="52" spans="1:9" x14ac:dyDescent="0.25">
      <c r="A52" s="9" t="s">
        <v>511</v>
      </c>
      <c r="B52" s="10" t="s">
        <v>510</v>
      </c>
      <c r="C52" s="11">
        <v>720</v>
      </c>
      <c r="D52" s="11">
        <v>47640.41</v>
      </c>
      <c r="E52" s="11">
        <v>34214.33</v>
      </c>
      <c r="F52" s="11">
        <v>3</v>
      </c>
      <c r="G52" s="11">
        <v>1555.79</v>
      </c>
      <c r="H52" s="11">
        <v>78</v>
      </c>
      <c r="I52" s="12">
        <v>9018.2000000000007</v>
      </c>
    </row>
    <row r="53" spans="1:9" x14ac:dyDescent="0.25">
      <c r="A53" s="9" t="s">
        <v>509</v>
      </c>
      <c r="B53" s="10" t="s">
        <v>508</v>
      </c>
      <c r="C53" s="11">
        <v>460</v>
      </c>
      <c r="D53" s="11">
        <v>32233.4</v>
      </c>
      <c r="E53" s="11">
        <v>31855.119999999999</v>
      </c>
      <c r="F53" s="11">
        <v>239</v>
      </c>
      <c r="G53" s="11">
        <v>24957.08</v>
      </c>
      <c r="H53" s="11">
        <v>21</v>
      </c>
      <c r="I53" s="12">
        <v>993</v>
      </c>
    </row>
    <row r="54" spans="1:9" ht="30" x14ac:dyDescent="0.25">
      <c r="A54" s="9" t="s">
        <v>507</v>
      </c>
      <c r="B54" s="10" t="s">
        <v>506</v>
      </c>
      <c r="C54" s="11">
        <v>39</v>
      </c>
      <c r="D54" s="11">
        <v>247.43</v>
      </c>
      <c r="E54" s="11">
        <v>200.05</v>
      </c>
      <c r="F54" s="11">
        <v>0</v>
      </c>
      <c r="G54" s="11">
        <v>0</v>
      </c>
      <c r="H54" s="11">
        <v>0</v>
      </c>
      <c r="I54" s="12">
        <v>0</v>
      </c>
    </row>
    <row r="55" spans="1:9" ht="30" x14ac:dyDescent="0.25">
      <c r="A55" s="9" t="s">
        <v>505</v>
      </c>
      <c r="B55" s="10" t="s">
        <v>504</v>
      </c>
      <c r="C55" s="11">
        <v>11517</v>
      </c>
      <c r="D55" s="11">
        <v>8184.97</v>
      </c>
      <c r="E55" s="11">
        <v>8132.7</v>
      </c>
      <c r="F55" s="11">
        <v>27</v>
      </c>
      <c r="G55" s="11">
        <v>1703.59</v>
      </c>
      <c r="H55" s="11">
        <v>12</v>
      </c>
      <c r="I55" s="12">
        <v>705.58</v>
      </c>
    </row>
    <row r="56" spans="1:9" x14ac:dyDescent="0.25">
      <c r="A56" s="9" t="s">
        <v>503</v>
      </c>
      <c r="B56" s="10" t="s">
        <v>502</v>
      </c>
      <c r="C56" s="11">
        <v>43455</v>
      </c>
      <c r="D56" s="11">
        <v>76982.62</v>
      </c>
      <c r="E56" s="11">
        <v>79639.520000000004</v>
      </c>
      <c r="F56" s="11">
        <v>565</v>
      </c>
      <c r="G56" s="11">
        <v>16180.39</v>
      </c>
      <c r="H56" s="11">
        <v>174</v>
      </c>
      <c r="I56" s="12">
        <v>8228.69</v>
      </c>
    </row>
    <row r="57" spans="1:9" ht="30" x14ac:dyDescent="0.25">
      <c r="A57" s="9" t="s">
        <v>501</v>
      </c>
      <c r="B57" s="10" t="s">
        <v>500</v>
      </c>
      <c r="C57" s="11">
        <v>3088</v>
      </c>
      <c r="D57" s="11">
        <v>4023.75</v>
      </c>
      <c r="E57" s="11">
        <v>21904.23</v>
      </c>
      <c r="F57" s="11">
        <v>57</v>
      </c>
      <c r="G57" s="11">
        <v>907.99</v>
      </c>
      <c r="H57" s="11">
        <v>58</v>
      </c>
      <c r="I57" s="12">
        <v>912.37</v>
      </c>
    </row>
    <row r="58" spans="1:9" x14ac:dyDescent="0.25">
      <c r="A58" s="9" t="s">
        <v>499</v>
      </c>
      <c r="B58" s="10" t="s">
        <v>498</v>
      </c>
      <c r="C58" s="11">
        <v>13302</v>
      </c>
      <c r="D58" s="11">
        <v>746037.14</v>
      </c>
      <c r="E58" s="11">
        <v>769908.34</v>
      </c>
      <c r="F58" s="11">
        <v>1011</v>
      </c>
      <c r="G58" s="11">
        <v>78234.94</v>
      </c>
      <c r="H58" s="11">
        <v>464</v>
      </c>
      <c r="I58" s="12">
        <v>251906.03</v>
      </c>
    </row>
    <row r="59" spans="1:9" x14ac:dyDescent="0.25">
      <c r="A59" s="9" t="s">
        <v>497</v>
      </c>
      <c r="B59" s="10" t="s">
        <v>496</v>
      </c>
      <c r="C59" s="11">
        <v>56</v>
      </c>
      <c r="D59" s="11">
        <v>16781.689999999999</v>
      </c>
      <c r="E59" s="11">
        <v>11121.48</v>
      </c>
      <c r="F59" s="11">
        <v>0</v>
      </c>
      <c r="G59" s="11">
        <v>0</v>
      </c>
      <c r="H59" s="11">
        <v>8</v>
      </c>
      <c r="I59" s="12">
        <v>2871.2</v>
      </c>
    </row>
    <row r="60" spans="1:9" x14ac:dyDescent="0.25">
      <c r="A60" s="9" t="s">
        <v>495</v>
      </c>
      <c r="B60" s="10" t="s">
        <v>494</v>
      </c>
      <c r="C60" s="11">
        <v>26</v>
      </c>
      <c r="D60" s="11">
        <v>4913.82</v>
      </c>
      <c r="E60" s="11">
        <v>4757.78</v>
      </c>
      <c r="F60" s="11">
        <v>97</v>
      </c>
      <c r="G60" s="11">
        <v>6130.68</v>
      </c>
      <c r="H60" s="11">
        <v>11</v>
      </c>
      <c r="I60" s="12">
        <v>442</v>
      </c>
    </row>
    <row r="61" spans="1:9" ht="30" x14ac:dyDescent="0.25">
      <c r="A61" s="9" t="s">
        <v>493</v>
      </c>
      <c r="B61" s="10" t="s">
        <v>492</v>
      </c>
      <c r="C61" s="11">
        <v>164</v>
      </c>
      <c r="D61" s="11">
        <v>31527.67</v>
      </c>
      <c r="E61" s="11">
        <v>41553.760000000002</v>
      </c>
      <c r="F61" s="11">
        <v>1</v>
      </c>
      <c r="G61" s="11">
        <v>61.06</v>
      </c>
      <c r="H61" s="11">
        <v>2</v>
      </c>
      <c r="I61" s="12">
        <v>685</v>
      </c>
    </row>
    <row r="62" spans="1:9" ht="30" x14ac:dyDescent="0.25">
      <c r="A62" s="9" t="s">
        <v>491</v>
      </c>
      <c r="B62" s="10" t="s">
        <v>490</v>
      </c>
      <c r="C62" s="11">
        <v>11882</v>
      </c>
      <c r="D62" s="11">
        <v>344296.17</v>
      </c>
      <c r="E62" s="11">
        <v>282022.01</v>
      </c>
      <c r="F62" s="11">
        <v>834</v>
      </c>
      <c r="G62" s="11">
        <v>43400.65</v>
      </c>
      <c r="H62" s="11">
        <v>374</v>
      </c>
      <c r="I62" s="12">
        <v>61405.38</v>
      </c>
    </row>
    <row r="63" spans="1:9" ht="30" x14ac:dyDescent="0.25">
      <c r="A63" s="9" t="s">
        <v>489</v>
      </c>
      <c r="B63" s="10" t="s">
        <v>488</v>
      </c>
      <c r="C63" s="11">
        <v>513</v>
      </c>
      <c r="D63" s="11">
        <v>168741.49</v>
      </c>
      <c r="E63" s="11">
        <v>120596.11</v>
      </c>
      <c r="F63" s="11">
        <v>30</v>
      </c>
      <c r="G63" s="11">
        <v>26992.5</v>
      </c>
      <c r="H63" s="11">
        <v>38</v>
      </c>
      <c r="I63" s="12">
        <v>168062.06</v>
      </c>
    </row>
    <row r="64" spans="1:9" ht="30" x14ac:dyDescent="0.25">
      <c r="A64" s="9" t="s">
        <v>487</v>
      </c>
      <c r="B64" s="10" t="s">
        <v>486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2">
        <v>0</v>
      </c>
    </row>
    <row r="65" spans="1:9" ht="30" x14ac:dyDescent="0.25">
      <c r="A65" s="9" t="s">
        <v>485</v>
      </c>
      <c r="B65" s="10" t="s">
        <v>484</v>
      </c>
      <c r="C65" s="11">
        <v>661</v>
      </c>
      <c r="D65" s="11">
        <v>179776.3</v>
      </c>
      <c r="E65" s="11">
        <v>309857.2</v>
      </c>
      <c r="F65" s="11">
        <v>49</v>
      </c>
      <c r="G65" s="11">
        <v>1650.05</v>
      </c>
      <c r="H65" s="11">
        <v>31</v>
      </c>
      <c r="I65" s="12">
        <v>18440.39</v>
      </c>
    </row>
    <row r="66" spans="1:9" x14ac:dyDescent="0.25">
      <c r="A66" s="9" t="s">
        <v>483</v>
      </c>
      <c r="B66" s="10" t="s">
        <v>482</v>
      </c>
      <c r="C66" s="11">
        <v>82883</v>
      </c>
      <c r="D66" s="11">
        <v>1557393.77</v>
      </c>
      <c r="E66" s="11">
        <v>1799135.38</v>
      </c>
      <c r="F66" s="11">
        <v>2261</v>
      </c>
      <c r="G66" s="11">
        <v>197664.65</v>
      </c>
      <c r="H66" s="11">
        <v>1071</v>
      </c>
      <c r="I66" s="12">
        <v>736773.43</v>
      </c>
    </row>
    <row r="67" spans="1:9" x14ac:dyDescent="0.25">
      <c r="A67" s="9" t="s">
        <v>481</v>
      </c>
      <c r="B67" s="10" t="s">
        <v>480</v>
      </c>
      <c r="C67" s="11">
        <v>64883</v>
      </c>
      <c r="D67" s="11">
        <v>255161.48</v>
      </c>
      <c r="E67" s="11">
        <v>261481.11</v>
      </c>
      <c r="F67" s="11">
        <v>1125</v>
      </c>
      <c r="G67" s="11">
        <v>54255.31</v>
      </c>
      <c r="H67" s="11">
        <v>432</v>
      </c>
      <c r="I67" s="12">
        <v>37401.51</v>
      </c>
    </row>
    <row r="68" spans="1:9" x14ac:dyDescent="0.25">
      <c r="A68" s="9" t="s">
        <v>479</v>
      </c>
      <c r="B68" s="10" t="s">
        <v>478</v>
      </c>
      <c r="C68" s="11">
        <v>720</v>
      </c>
      <c r="D68" s="11">
        <v>48431.56</v>
      </c>
      <c r="E68" s="11">
        <v>34394.410000000003</v>
      </c>
      <c r="F68" s="11">
        <v>3</v>
      </c>
      <c r="G68" s="11">
        <v>1555.79</v>
      </c>
      <c r="H68" s="11">
        <v>78</v>
      </c>
      <c r="I68" s="12">
        <v>9018.2000000000007</v>
      </c>
    </row>
    <row r="69" spans="1:9" x14ac:dyDescent="0.25">
      <c r="A69" s="9" t="s">
        <v>477</v>
      </c>
      <c r="B69" s="10" t="s">
        <v>476</v>
      </c>
      <c r="C69" s="11">
        <v>460</v>
      </c>
      <c r="D69" s="11">
        <v>35037.67</v>
      </c>
      <c r="E69" s="11">
        <v>31861.42</v>
      </c>
      <c r="F69" s="11">
        <v>239</v>
      </c>
      <c r="G69" s="11">
        <v>24957.08</v>
      </c>
      <c r="H69" s="11">
        <v>21</v>
      </c>
      <c r="I69" s="12">
        <v>993</v>
      </c>
    </row>
    <row r="70" spans="1:9" ht="30" x14ac:dyDescent="0.25">
      <c r="A70" s="9" t="s">
        <v>475</v>
      </c>
      <c r="B70" s="10" t="s">
        <v>474</v>
      </c>
      <c r="C70" s="11">
        <v>48</v>
      </c>
      <c r="D70" s="11">
        <v>450.86</v>
      </c>
      <c r="E70" s="11">
        <v>344.62</v>
      </c>
      <c r="F70" s="11">
        <v>0</v>
      </c>
      <c r="G70" s="11">
        <v>0</v>
      </c>
      <c r="H70" s="11">
        <v>0</v>
      </c>
      <c r="I70" s="12">
        <v>0</v>
      </c>
    </row>
    <row r="71" spans="1:9" ht="30" x14ac:dyDescent="0.25">
      <c r="A71" s="9" t="s">
        <v>473</v>
      </c>
      <c r="B71" s="10" t="s">
        <v>472</v>
      </c>
      <c r="C71" s="11">
        <v>16615</v>
      </c>
      <c r="D71" s="11">
        <v>27117.03</v>
      </c>
      <c r="E71" s="11">
        <v>28472.28</v>
      </c>
      <c r="F71" s="11">
        <v>64</v>
      </c>
      <c r="G71" s="11">
        <v>2747.89</v>
      </c>
      <c r="H71" s="11">
        <v>32</v>
      </c>
      <c r="I71" s="12">
        <v>2056.87</v>
      </c>
    </row>
    <row r="72" spans="1:9" x14ac:dyDescent="0.25">
      <c r="A72" s="9" t="s">
        <v>471</v>
      </c>
      <c r="B72" s="10" t="s">
        <v>470</v>
      </c>
      <c r="C72" s="11">
        <v>43704</v>
      </c>
      <c r="D72" s="11">
        <v>138373.5</v>
      </c>
      <c r="E72" s="11">
        <v>143183.14000000001</v>
      </c>
      <c r="F72" s="11">
        <v>762</v>
      </c>
      <c r="G72" s="11">
        <v>24086.560000000001</v>
      </c>
      <c r="H72" s="11">
        <v>242</v>
      </c>
      <c r="I72" s="12">
        <v>24371.07</v>
      </c>
    </row>
    <row r="73" spans="1:9" ht="30" x14ac:dyDescent="0.25">
      <c r="A73" s="9" t="s">
        <v>469</v>
      </c>
      <c r="B73" s="10" t="s">
        <v>468</v>
      </c>
      <c r="C73" s="11">
        <v>3336</v>
      </c>
      <c r="D73" s="11">
        <v>5750.86</v>
      </c>
      <c r="E73" s="11">
        <v>23225.24</v>
      </c>
      <c r="F73" s="11">
        <v>57</v>
      </c>
      <c r="G73" s="11">
        <v>907.99</v>
      </c>
      <c r="H73" s="11">
        <v>59</v>
      </c>
      <c r="I73" s="12">
        <v>962.37</v>
      </c>
    </row>
    <row r="74" spans="1:9" x14ac:dyDescent="0.25">
      <c r="A74" s="9" t="s">
        <v>467</v>
      </c>
      <c r="B74" s="10" t="s">
        <v>466</v>
      </c>
      <c r="C74" s="11">
        <v>18000</v>
      </c>
      <c r="D74" s="11">
        <v>1302232.29</v>
      </c>
      <c r="E74" s="11">
        <v>1537654.27</v>
      </c>
      <c r="F74" s="11">
        <v>1136</v>
      </c>
      <c r="G74" s="11">
        <v>143409.34</v>
      </c>
      <c r="H74" s="11">
        <v>639</v>
      </c>
      <c r="I74" s="12">
        <v>699371.92</v>
      </c>
    </row>
    <row r="75" spans="1:9" x14ac:dyDescent="0.25">
      <c r="A75" s="9" t="s">
        <v>465</v>
      </c>
      <c r="B75" s="10" t="s">
        <v>464</v>
      </c>
      <c r="C75" s="11">
        <v>56</v>
      </c>
      <c r="D75" s="11">
        <v>16944.34</v>
      </c>
      <c r="E75" s="11">
        <v>11224.34</v>
      </c>
      <c r="F75" s="11">
        <v>0</v>
      </c>
      <c r="G75" s="11">
        <v>0</v>
      </c>
      <c r="H75" s="11">
        <v>9</v>
      </c>
      <c r="I75" s="12">
        <v>2952.6</v>
      </c>
    </row>
    <row r="76" spans="1:9" x14ac:dyDescent="0.25">
      <c r="A76" s="9" t="s">
        <v>463</v>
      </c>
      <c r="B76" s="10" t="s">
        <v>462</v>
      </c>
      <c r="C76" s="11">
        <v>26</v>
      </c>
      <c r="D76" s="11">
        <v>5002.22</v>
      </c>
      <c r="E76" s="11">
        <v>4768.78</v>
      </c>
      <c r="F76" s="11">
        <v>97</v>
      </c>
      <c r="G76" s="11">
        <v>6130.68</v>
      </c>
      <c r="H76" s="11">
        <v>11</v>
      </c>
      <c r="I76" s="12">
        <v>442</v>
      </c>
    </row>
    <row r="77" spans="1:9" ht="30" x14ac:dyDescent="0.25">
      <c r="A77" s="9" t="s">
        <v>461</v>
      </c>
      <c r="B77" s="10" t="s">
        <v>460</v>
      </c>
      <c r="C77" s="11">
        <v>182</v>
      </c>
      <c r="D77" s="11">
        <v>39274.43</v>
      </c>
      <c r="E77" s="11">
        <v>50482.9</v>
      </c>
      <c r="F77" s="11">
        <v>1</v>
      </c>
      <c r="G77" s="11">
        <v>61.06</v>
      </c>
      <c r="H77" s="11">
        <v>2</v>
      </c>
      <c r="I77" s="12">
        <v>685</v>
      </c>
    </row>
    <row r="78" spans="1:9" ht="30" x14ac:dyDescent="0.25">
      <c r="A78" s="9" t="s">
        <v>459</v>
      </c>
      <c r="B78" s="10" t="s">
        <v>458</v>
      </c>
      <c r="C78" s="11">
        <v>15643</v>
      </c>
      <c r="D78" s="11">
        <v>670821.47</v>
      </c>
      <c r="E78" s="11">
        <v>579183.68000000005</v>
      </c>
      <c r="F78" s="11">
        <v>941</v>
      </c>
      <c r="G78" s="11">
        <v>97011.96</v>
      </c>
      <c r="H78" s="11">
        <v>521</v>
      </c>
      <c r="I78" s="12">
        <v>476239.86</v>
      </c>
    </row>
    <row r="79" spans="1:9" ht="30" x14ac:dyDescent="0.25">
      <c r="A79" s="9" t="s">
        <v>457</v>
      </c>
      <c r="B79" s="10" t="s">
        <v>456</v>
      </c>
      <c r="C79" s="11">
        <v>536</v>
      </c>
      <c r="D79" s="11">
        <v>224560.56</v>
      </c>
      <c r="E79" s="11">
        <v>164075.81</v>
      </c>
      <c r="F79" s="11">
        <v>45</v>
      </c>
      <c r="G79" s="11">
        <v>38414.39</v>
      </c>
      <c r="H79" s="11">
        <v>50</v>
      </c>
      <c r="I79" s="12">
        <v>192827.17</v>
      </c>
    </row>
    <row r="80" spans="1:9" ht="30" x14ac:dyDescent="0.25">
      <c r="A80" s="9" t="s">
        <v>455</v>
      </c>
      <c r="B80" s="10" t="s">
        <v>454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2">
        <v>0</v>
      </c>
    </row>
    <row r="81" spans="1:9" ht="30" x14ac:dyDescent="0.25">
      <c r="A81" s="9" t="s">
        <v>453</v>
      </c>
      <c r="B81" s="10" t="s">
        <v>452</v>
      </c>
      <c r="C81" s="11">
        <v>1557</v>
      </c>
      <c r="D81" s="11">
        <v>345629.27</v>
      </c>
      <c r="E81" s="11">
        <v>727918.76</v>
      </c>
      <c r="F81" s="11">
        <v>52</v>
      </c>
      <c r="G81" s="11">
        <v>1791.25</v>
      </c>
      <c r="H81" s="11">
        <v>46</v>
      </c>
      <c r="I81" s="12">
        <v>26225.29</v>
      </c>
    </row>
    <row r="82" spans="1:9" ht="30" x14ac:dyDescent="0.25">
      <c r="A82" s="9" t="s">
        <v>451</v>
      </c>
      <c r="B82" s="10" t="s">
        <v>450</v>
      </c>
      <c r="C82" s="11">
        <v>580755</v>
      </c>
      <c r="D82" s="11">
        <v>3207609.97</v>
      </c>
      <c r="E82" s="11">
        <v>3170461.68</v>
      </c>
      <c r="F82" s="11">
        <v>16539</v>
      </c>
      <c r="G82" s="11">
        <v>1263080.5</v>
      </c>
      <c r="H82" s="11">
        <v>12849</v>
      </c>
      <c r="I82" s="12">
        <v>2192175.1</v>
      </c>
    </row>
    <row r="83" spans="1:9" ht="45" x14ac:dyDescent="0.25">
      <c r="A83" s="9" t="s">
        <v>449</v>
      </c>
      <c r="B83" s="10" t="s">
        <v>448</v>
      </c>
      <c r="C83" s="11">
        <v>416945</v>
      </c>
      <c r="D83" s="11">
        <v>2330809.4300000002</v>
      </c>
      <c r="E83" s="11">
        <v>2385405.64</v>
      </c>
      <c r="F83" s="11">
        <v>15724</v>
      </c>
      <c r="G83" s="11">
        <v>1040726.91</v>
      </c>
      <c r="H83" s="11">
        <v>11296</v>
      </c>
      <c r="I83" s="12">
        <v>1593642.6</v>
      </c>
    </row>
    <row r="84" spans="1:9" x14ac:dyDescent="0.25">
      <c r="A84" s="9" t="s">
        <v>447</v>
      </c>
      <c r="B84" s="10" t="s">
        <v>446</v>
      </c>
      <c r="C84" s="11">
        <v>317119</v>
      </c>
      <c r="D84" s="11">
        <v>1818645.96</v>
      </c>
      <c r="E84" s="11">
        <v>1875831.25</v>
      </c>
      <c r="F84" s="11">
        <v>13529</v>
      </c>
      <c r="G84" s="11">
        <v>882767.14</v>
      </c>
      <c r="H84" s="11">
        <v>9646</v>
      </c>
      <c r="I84" s="12">
        <v>1383190.53</v>
      </c>
    </row>
    <row r="85" spans="1:9" x14ac:dyDescent="0.25">
      <c r="A85" s="9" t="s">
        <v>445</v>
      </c>
      <c r="B85" s="10" t="s">
        <v>444</v>
      </c>
      <c r="C85" s="11">
        <v>34905</v>
      </c>
      <c r="D85" s="11">
        <v>384113.56</v>
      </c>
      <c r="E85" s="11">
        <v>387236.79</v>
      </c>
      <c r="F85" s="11">
        <v>1667</v>
      </c>
      <c r="G85" s="11">
        <v>117554.34</v>
      </c>
      <c r="H85" s="11">
        <v>1113</v>
      </c>
      <c r="I85" s="12">
        <v>128443.78</v>
      </c>
    </row>
    <row r="86" spans="1:9" x14ac:dyDescent="0.25">
      <c r="A86" s="9" t="s">
        <v>443</v>
      </c>
      <c r="B86" s="10" t="s">
        <v>442</v>
      </c>
      <c r="C86" s="11">
        <v>2049</v>
      </c>
      <c r="D86" s="11">
        <v>40919.22</v>
      </c>
      <c r="E86" s="11">
        <v>42247.21</v>
      </c>
      <c r="F86" s="11">
        <v>143</v>
      </c>
      <c r="G86" s="11">
        <v>13228.88</v>
      </c>
      <c r="H86" s="11">
        <v>154</v>
      </c>
      <c r="I86" s="12">
        <v>26880.240000000002</v>
      </c>
    </row>
    <row r="87" spans="1:9" x14ac:dyDescent="0.25">
      <c r="A87" s="9" t="s">
        <v>441</v>
      </c>
      <c r="B87" s="10" t="s">
        <v>440</v>
      </c>
      <c r="C87" s="11">
        <v>11348</v>
      </c>
      <c r="D87" s="11">
        <v>9131.15</v>
      </c>
      <c r="E87" s="11">
        <v>7963.58</v>
      </c>
      <c r="F87" s="11">
        <v>55</v>
      </c>
      <c r="G87" s="11">
        <v>3288.7</v>
      </c>
      <c r="H87" s="11">
        <v>43</v>
      </c>
      <c r="I87" s="12">
        <v>4651.4399999999996</v>
      </c>
    </row>
    <row r="88" spans="1:9" x14ac:dyDescent="0.25">
      <c r="A88" s="9" t="s">
        <v>439</v>
      </c>
      <c r="B88" s="10" t="s">
        <v>438</v>
      </c>
      <c r="C88" s="11">
        <v>702</v>
      </c>
      <c r="D88" s="11">
        <v>2342.13</v>
      </c>
      <c r="E88" s="11">
        <v>2374.58</v>
      </c>
      <c r="F88" s="11">
        <v>45</v>
      </c>
      <c r="G88" s="11">
        <v>3669.53</v>
      </c>
      <c r="H88" s="11">
        <v>33</v>
      </c>
      <c r="I88" s="12">
        <v>3767.18</v>
      </c>
    </row>
    <row r="89" spans="1:9" x14ac:dyDescent="0.25">
      <c r="A89" s="9" t="s">
        <v>437</v>
      </c>
      <c r="B89" s="10" t="s">
        <v>436</v>
      </c>
      <c r="C89" s="11">
        <v>38538</v>
      </c>
      <c r="D89" s="11">
        <v>66927.789999999994</v>
      </c>
      <c r="E89" s="11">
        <v>61072.9</v>
      </c>
      <c r="F89" s="11">
        <v>218</v>
      </c>
      <c r="G89" s="11">
        <v>16560.060000000001</v>
      </c>
      <c r="H89" s="11">
        <v>239</v>
      </c>
      <c r="I89" s="12">
        <v>36819.75</v>
      </c>
    </row>
    <row r="90" spans="1:9" x14ac:dyDescent="0.25">
      <c r="A90" s="9" t="s">
        <v>435</v>
      </c>
      <c r="B90" s="10" t="s">
        <v>434</v>
      </c>
      <c r="C90" s="11">
        <v>10169</v>
      </c>
      <c r="D90" s="11">
        <v>3149.34</v>
      </c>
      <c r="E90" s="11">
        <v>3052.45</v>
      </c>
      <c r="F90" s="11">
        <v>10</v>
      </c>
      <c r="G90" s="11">
        <v>785.76</v>
      </c>
      <c r="H90" s="11">
        <v>17</v>
      </c>
      <c r="I90" s="12">
        <v>3928.58</v>
      </c>
    </row>
    <row r="91" spans="1:9" x14ac:dyDescent="0.25">
      <c r="A91" s="9" t="s">
        <v>433</v>
      </c>
      <c r="B91" s="10" t="s">
        <v>432</v>
      </c>
      <c r="C91" s="11">
        <v>1363</v>
      </c>
      <c r="D91" s="11">
        <v>5038.8100000000004</v>
      </c>
      <c r="E91" s="11">
        <v>5028.6099999999997</v>
      </c>
      <c r="F91" s="11">
        <v>57</v>
      </c>
      <c r="G91" s="11">
        <v>2872.5</v>
      </c>
      <c r="H91" s="11">
        <v>49</v>
      </c>
      <c r="I91" s="12">
        <v>5406.1</v>
      </c>
    </row>
    <row r="92" spans="1:9" ht="30" x14ac:dyDescent="0.25">
      <c r="A92" s="9" t="s">
        <v>431</v>
      </c>
      <c r="B92" s="10" t="s">
        <v>430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2">
        <v>0</v>
      </c>
    </row>
    <row r="93" spans="1:9" ht="30" x14ac:dyDescent="0.25">
      <c r="A93" s="9" t="s">
        <v>429</v>
      </c>
      <c r="B93" s="10" t="s">
        <v>428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2">
        <v>0</v>
      </c>
    </row>
    <row r="94" spans="1:9" x14ac:dyDescent="0.25">
      <c r="A94" s="9" t="s">
        <v>427</v>
      </c>
      <c r="B94" s="10" t="s">
        <v>426</v>
      </c>
      <c r="C94" s="11">
        <v>684</v>
      </c>
      <c r="D94" s="11">
        <v>179</v>
      </c>
      <c r="E94" s="11">
        <v>90</v>
      </c>
      <c r="F94" s="11">
        <v>0</v>
      </c>
      <c r="G94" s="11">
        <v>0</v>
      </c>
      <c r="H94" s="11">
        <v>2</v>
      </c>
      <c r="I94" s="12">
        <v>555</v>
      </c>
    </row>
    <row r="95" spans="1:9" ht="45" x14ac:dyDescent="0.25">
      <c r="A95" s="9" t="s">
        <v>425</v>
      </c>
      <c r="B95" s="10" t="s">
        <v>424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2">
        <v>0</v>
      </c>
    </row>
    <row r="96" spans="1:9" ht="30" x14ac:dyDescent="0.25">
      <c r="A96" s="9" t="s">
        <v>423</v>
      </c>
      <c r="B96" s="10" t="s">
        <v>422</v>
      </c>
      <c r="C96" s="11">
        <v>68</v>
      </c>
      <c r="D96" s="11">
        <v>362.47</v>
      </c>
      <c r="E96" s="11">
        <v>508.27</v>
      </c>
      <c r="F96" s="11">
        <v>0</v>
      </c>
      <c r="G96" s="11">
        <v>0</v>
      </c>
      <c r="H96" s="11">
        <v>0</v>
      </c>
      <c r="I96" s="12">
        <v>0</v>
      </c>
    </row>
    <row r="97" spans="1:9" x14ac:dyDescent="0.25">
      <c r="A97" s="9" t="s">
        <v>421</v>
      </c>
      <c r="B97" s="10" t="s">
        <v>420</v>
      </c>
      <c r="C97" s="11">
        <v>143393</v>
      </c>
      <c r="D97" s="11">
        <v>742302.42</v>
      </c>
      <c r="E97" s="11">
        <v>708735.42</v>
      </c>
      <c r="F97" s="11">
        <v>738</v>
      </c>
      <c r="G97" s="11">
        <v>193085.8</v>
      </c>
      <c r="H97" s="11">
        <v>1423</v>
      </c>
      <c r="I97" s="12">
        <v>485676.86</v>
      </c>
    </row>
    <row r="98" spans="1:9" x14ac:dyDescent="0.25">
      <c r="A98" s="9" t="s">
        <v>419</v>
      </c>
      <c r="B98" s="10" t="s">
        <v>418</v>
      </c>
      <c r="C98" s="11">
        <v>128389</v>
      </c>
      <c r="D98" s="11">
        <v>611477.42000000004</v>
      </c>
      <c r="E98" s="11">
        <v>581806.75</v>
      </c>
      <c r="F98" s="11">
        <v>330</v>
      </c>
      <c r="G98" s="11">
        <v>80943.070000000007</v>
      </c>
      <c r="H98" s="11">
        <v>609</v>
      </c>
      <c r="I98" s="12">
        <v>181650.63</v>
      </c>
    </row>
    <row r="99" spans="1:9" x14ac:dyDescent="0.25">
      <c r="A99" s="9" t="s">
        <v>417</v>
      </c>
      <c r="B99" s="10" t="s">
        <v>416</v>
      </c>
      <c r="C99" s="11">
        <v>5207</v>
      </c>
      <c r="D99" s="11">
        <v>84775.62</v>
      </c>
      <c r="E99" s="11">
        <v>83516.67</v>
      </c>
      <c r="F99" s="11">
        <v>359</v>
      </c>
      <c r="G99" s="11">
        <v>104472.29</v>
      </c>
      <c r="H99" s="11">
        <v>680</v>
      </c>
      <c r="I99" s="12">
        <v>240025.15</v>
      </c>
    </row>
    <row r="100" spans="1:9" x14ac:dyDescent="0.25">
      <c r="A100" s="9" t="s">
        <v>415</v>
      </c>
      <c r="B100" s="10" t="s">
        <v>414</v>
      </c>
      <c r="C100" s="11">
        <v>837</v>
      </c>
      <c r="D100" s="11">
        <v>12480.78</v>
      </c>
      <c r="E100" s="11">
        <v>10830.92</v>
      </c>
      <c r="F100" s="11">
        <v>26</v>
      </c>
      <c r="G100" s="11">
        <v>4215.6099999999997</v>
      </c>
      <c r="H100" s="11">
        <v>76</v>
      </c>
      <c r="I100" s="12">
        <v>47453.01</v>
      </c>
    </row>
    <row r="101" spans="1:9" x14ac:dyDescent="0.25">
      <c r="A101" s="9" t="s">
        <v>413</v>
      </c>
      <c r="B101" s="10" t="s">
        <v>412</v>
      </c>
      <c r="C101" s="11">
        <v>34</v>
      </c>
      <c r="D101" s="11">
        <v>201.48</v>
      </c>
      <c r="E101" s="11">
        <v>193.07</v>
      </c>
      <c r="F101" s="11">
        <v>0</v>
      </c>
      <c r="G101" s="11">
        <v>0</v>
      </c>
      <c r="H101" s="11">
        <v>0</v>
      </c>
      <c r="I101" s="12">
        <v>0</v>
      </c>
    </row>
    <row r="102" spans="1:9" x14ac:dyDescent="0.25">
      <c r="A102" s="9" t="s">
        <v>411</v>
      </c>
      <c r="B102" s="10" t="s">
        <v>410</v>
      </c>
      <c r="C102" s="11">
        <v>90</v>
      </c>
      <c r="D102" s="11">
        <v>487.94</v>
      </c>
      <c r="E102" s="11">
        <v>472.97</v>
      </c>
      <c r="F102" s="11">
        <v>0</v>
      </c>
      <c r="G102" s="11">
        <v>0</v>
      </c>
      <c r="H102" s="11">
        <v>2</v>
      </c>
      <c r="I102" s="12">
        <v>247.54</v>
      </c>
    </row>
    <row r="103" spans="1:9" x14ac:dyDescent="0.25">
      <c r="A103" s="9" t="s">
        <v>409</v>
      </c>
      <c r="B103" s="10" t="s">
        <v>408</v>
      </c>
      <c r="C103" s="11">
        <v>4044</v>
      </c>
      <c r="D103" s="11">
        <v>7289.66</v>
      </c>
      <c r="E103" s="11">
        <v>6318.54</v>
      </c>
      <c r="F103" s="11">
        <v>5</v>
      </c>
      <c r="G103" s="11">
        <v>1367.39</v>
      </c>
      <c r="H103" s="11">
        <v>5</v>
      </c>
      <c r="I103" s="12">
        <v>4308</v>
      </c>
    </row>
    <row r="104" spans="1:9" x14ac:dyDescent="0.25">
      <c r="A104" s="9" t="s">
        <v>407</v>
      </c>
      <c r="B104" s="10" t="s">
        <v>406</v>
      </c>
      <c r="C104" s="11">
        <v>4771</v>
      </c>
      <c r="D104" s="11">
        <v>25471.17</v>
      </c>
      <c r="E104" s="11">
        <v>25497.58</v>
      </c>
      <c r="F104" s="11">
        <v>18</v>
      </c>
      <c r="G104" s="11">
        <v>2087.44</v>
      </c>
      <c r="H104" s="11">
        <v>50</v>
      </c>
      <c r="I104" s="12">
        <v>11932.53</v>
      </c>
    </row>
    <row r="105" spans="1:9" x14ac:dyDescent="0.25">
      <c r="A105" s="9" t="s">
        <v>405</v>
      </c>
      <c r="B105" s="10" t="s">
        <v>404</v>
      </c>
      <c r="C105" s="11">
        <v>21</v>
      </c>
      <c r="D105" s="11">
        <v>118.35</v>
      </c>
      <c r="E105" s="11">
        <v>98.92</v>
      </c>
      <c r="F105" s="11">
        <v>0</v>
      </c>
      <c r="G105" s="11">
        <v>0</v>
      </c>
      <c r="H105" s="11">
        <v>1</v>
      </c>
      <c r="I105" s="12">
        <v>60</v>
      </c>
    </row>
    <row r="106" spans="1:9" x14ac:dyDescent="0.25">
      <c r="A106" s="9" t="s">
        <v>403</v>
      </c>
      <c r="B106" s="10" t="s">
        <v>402</v>
      </c>
      <c r="C106" s="11">
        <v>17888</v>
      </c>
      <c r="D106" s="11">
        <v>63170.82</v>
      </c>
      <c r="E106" s="11">
        <v>9429.32</v>
      </c>
      <c r="F106" s="11">
        <v>10</v>
      </c>
      <c r="G106" s="11">
        <v>7778.37</v>
      </c>
      <c r="H106" s="11">
        <v>22</v>
      </c>
      <c r="I106" s="12">
        <v>8492</v>
      </c>
    </row>
    <row r="107" spans="1:9" x14ac:dyDescent="0.25">
      <c r="A107" s="9" t="s">
        <v>401</v>
      </c>
      <c r="B107" s="10" t="s">
        <v>400</v>
      </c>
      <c r="C107" s="11">
        <v>17274</v>
      </c>
      <c r="D107" s="11">
        <v>60592.76</v>
      </c>
      <c r="E107" s="11">
        <v>9026.9500000000007</v>
      </c>
      <c r="F107" s="11">
        <v>9</v>
      </c>
      <c r="G107" s="11">
        <v>7659.37</v>
      </c>
      <c r="H107" s="11">
        <v>22</v>
      </c>
      <c r="I107" s="12">
        <v>8492</v>
      </c>
    </row>
    <row r="108" spans="1:9" x14ac:dyDescent="0.25">
      <c r="A108" s="9" t="s">
        <v>399</v>
      </c>
      <c r="B108" s="10" t="s">
        <v>398</v>
      </c>
      <c r="C108" s="11">
        <v>136</v>
      </c>
      <c r="D108" s="11">
        <v>1203.78</v>
      </c>
      <c r="E108" s="11">
        <v>26</v>
      </c>
      <c r="F108" s="11">
        <v>1</v>
      </c>
      <c r="G108" s="11">
        <v>119</v>
      </c>
      <c r="H108" s="11">
        <v>0</v>
      </c>
      <c r="I108" s="12">
        <v>0</v>
      </c>
    </row>
    <row r="109" spans="1:9" x14ac:dyDescent="0.25">
      <c r="A109" s="9" t="s">
        <v>397</v>
      </c>
      <c r="B109" s="10" t="s">
        <v>396</v>
      </c>
      <c r="C109" s="11">
        <v>17</v>
      </c>
      <c r="D109" s="11">
        <v>145.55000000000001</v>
      </c>
      <c r="E109" s="11">
        <v>11.34</v>
      </c>
      <c r="F109" s="11">
        <v>0</v>
      </c>
      <c r="G109" s="11">
        <v>0</v>
      </c>
      <c r="H109" s="11">
        <v>0</v>
      </c>
      <c r="I109" s="12">
        <v>0</v>
      </c>
    </row>
    <row r="110" spans="1:9" x14ac:dyDescent="0.25">
      <c r="A110" s="9" t="s">
        <v>395</v>
      </c>
      <c r="B110" s="10" t="s">
        <v>394</v>
      </c>
      <c r="C110" s="11">
        <v>4</v>
      </c>
      <c r="D110" s="11">
        <v>30</v>
      </c>
      <c r="E110" s="11">
        <v>0</v>
      </c>
      <c r="F110" s="11">
        <v>0</v>
      </c>
      <c r="G110" s="11">
        <v>0</v>
      </c>
      <c r="H110" s="11">
        <v>0</v>
      </c>
      <c r="I110" s="12">
        <v>0</v>
      </c>
    </row>
    <row r="111" spans="1:9" x14ac:dyDescent="0.25">
      <c r="A111" s="9" t="s">
        <v>393</v>
      </c>
      <c r="B111" s="10" t="s">
        <v>392</v>
      </c>
      <c r="C111" s="11">
        <v>11</v>
      </c>
      <c r="D111" s="11">
        <v>62.8</v>
      </c>
      <c r="E111" s="11">
        <v>1.48</v>
      </c>
      <c r="F111" s="11">
        <v>0</v>
      </c>
      <c r="G111" s="11">
        <v>0</v>
      </c>
      <c r="H111" s="11">
        <v>0</v>
      </c>
      <c r="I111" s="12">
        <v>0</v>
      </c>
    </row>
    <row r="112" spans="1:9" x14ac:dyDescent="0.25">
      <c r="A112" s="9" t="s">
        <v>391</v>
      </c>
      <c r="B112" s="10" t="s">
        <v>390</v>
      </c>
      <c r="C112" s="11">
        <v>235</v>
      </c>
      <c r="D112" s="11">
        <v>836.27</v>
      </c>
      <c r="E112" s="11">
        <v>186.25</v>
      </c>
      <c r="F112" s="11">
        <v>0</v>
      </c>
      <c r="G112" s="11">
        <v>0</v>
      </c>
      <c r="H112" s="11">
        <v>0</v>
      </c>
      <c r="I112" s="12">
        <v>0</v>
      </c>
    </row>
    <row r="113" spans="1:9" x14ac:dyDescent="0.25">
      <c r="A113" s="9" t="s">
        <v>389</v>
      </c>
      <c r="B113" s="10" t="s">
        <v>388</v>
      </c>
      <c r="C113" s="11">
        <v>211</v>
      </c>
      <c r="D113" s="11">
        <v>299.66000000000003</v>
      </c>
      <c r="E113" s="11">
        <v>177.3</v>
      </c>
      <c r="F113" s="11">
        <v>0</v>
      </c>
      <c r="G113" s="11">
        <v>0</v>
      </c>
      <c r="H113" s="11">
        <v>0</v>
      </c>
      <c r="I113" s="12">
        <v>0</v>
      </c>
    </row>
    <row r="114" spans="1:9" x14ac:dyDescent="0.25">
      <c r="A114" s="9" t="s">
        <v>387</v>
      </c>
      <c r="B114" s="10" t="s">
        <v>386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2">
        <v>0</v>
      </c>
    </row>
    <row r="115" spans="1:9" ht="45" x14ac:dyDescent="0.25">
      <c r="A115" s="9" t="s">
        <v>385</v>
      </c>
      <c r="B115" s="10" t="s">
        <v>384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2">
        <v>0</v>
      </c>
    </row>
    <row r="116" spans="1:9" ht="30" x14ac:dyDescent="0.25">
      <c r="A116" s="9" t="s">
        <v>383</v>
      </c>
      <c r="B116" s="10" t="s">
        <v>382</v>
      </c>
      <c r="C116" s="11">
        <v>2529</v>
      </c>
      <c r="D116" s="11">
        <v>71327.3</v>
      </c>
      <c r="E116" s="11">
        <v>66891.3</v>
      </c>
      <c r="F116" s="11">
        <v>67</v>
      </c>
      <c r="G116" s="11">
        <v>21489.42</v>
      </c>
      <c r="H116" s="11">
        <v>108</v>
      </c>
      <c r="I116" s="12">
        <v>104363.64</v>
      </c>
    </row>
    <row r="117" spans="1:9" ht="30" x14ac:dyDescent="0.25">
      <c r="A117" s="9" t="s">
        <v>381</v>
      </c>
      <c r="B117" s="10" t="s">
        <v>380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2">
        <v>0</v>
      </c>
    </row>
    <row r="118" spans="1:9" ht="30" x14ac:dyDescent="0.25">
      <c r="A118" s="9" t="s">
        <v>379</v>
      </c>
      <c r="B118" s="10" t="s">
        <v>378</v>
      </c>
      <c r="C118" s="11">
        <v>157</v>
      </c>
      <c r="D118" s="11">
        <v>5016.3900000000003</v>
      </c>
      <c r="E118" s="11">
        <v>3034.71</v>
      </c>
      <c r="F118" s="11">
        <v>0</v>
      </c>
      <c r="G118" s="11">
        <v>0</v>
      </c>
      <c r="H118" s="11">
        <v>0</v>
      </c>
      <c r="I118" s="12">
        <v>0</v>
      </c>
    </row>
    <row r="119" spans="1:9" ht="45" x14ac:dyDescent="0.25">
      <c r="A119" s="9" t="s">
        <v>377</v>
      </c>
      <c r="B119" s="10" t="s">
        <v>376</v>
      </c>
      <c r="C119" s="11">
        <v>157</v>
      </c>
      <c r="D119" s="11">
        <v>5016.3900000000003</v>
      </c>
      <c r="E119" s="11">
        <v>3034.71</v>
      </c>
      <c r="F119" s="11">
        <v>0</v>
      </c>
      <c r="G119" s="11">
        <v>0</v>
      </c>
      <c r="H119" s="11">
        <v>0</v>
      </c>
      <c r="I119" s="12">
        <v>0</v>
      </c>
    </row>
    <row r="120" spans="1:9" ht="45" x14ac:dyDescent="0.25">
      <c r="A120" s="9" t="s">
        <v>375</v>
      </c>
      <c r="B120" s="10" t="s">
        <v>374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2">
        <v>0</v>
      </c>
    </row>
    <row r="121" spans="1:9" ht="30" x14ac:dyDescent="0.25">
      <c r="A121" s="9" t="s">
        <v>373</v>
      </c>
      <c r="B121" s="10" t="s">
        <v>372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2">
        <v>0</v>
      </c>
    </row>
    <row r="122" spans="1:9" ht="30" x14ac:dyDescent="0.25">
      <c r="A122" s="9" t="s">
        <v>371</v>
      </c>
      <c r="B122" s="10" t="s">
        <v>370</v>
      </c>
      <c r="C122" s="11">
        <v>666</v>
      </c>
      <c r="D122" s="11">
        <v>2800.3</v>
      </c>
      <c r="E122" s="11">
        <v>2854.49</v>
      </c>
      <c r="F122" s="11">
        <v>0</v>
      </c>
      <c r="G122" s="11">
        <v>0</v>
      </c>
      <c r="H122" s="11">
        <v>7</v>
      </c>
      <c r="I122" s="12">
        <v>6452.41</v>
      </c>
    </row>
    <row r="123" spans="1:9" ht="45" x14ac:dyDescent="0.25">
      <c r="A123" s="9" t="s">
        <v>369</v>
      </c>
      <c r="B123" s="10" t="s">
        <v>368</v>
      </c>
      <c r="C123" s="11">
        <v>666</v>
      </c>
      <c r="D123" s="11">
        <v>2800.3</v>
      </c>
      <c r="E123" s="11">
        <v>2854.49</v>
      </c>
      <c r="F123" s="11">
        <v>0</v>
      </c>
      <c r="G123" s="11">
        <v>0</v>
      </c>
      <c r="H123" s="11">
        <v>7</v>
      </c>
      <c r="I123" s="12">
        <v>6452.41</v>
      </c>
    </row>
    <row r="124" spans="1:9" ht="45" x14ac:dyDescent="0.25">
      <c r="A124" s="9" t="s">
        <v>367</v>
      </c>
      <c r="B124" s="10" t="s">
        <v>366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2">
        <v>0</v>
      </c>
    </row>
    <row r="125" spans="1:9" ht="30" x14ac:dyDescent="0.25">
      <c r="A125" s="9" t="s">
        <v>365</v>
      </c>
      <c r="B125" s="10" t="s">
        <v>364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2">
        <v>0</v>
      </c>
    </row>
    <row r="126" spans="1:9" x14ac:dyDescent="0.25">
      <c r="A126" s="9" t="s">
        <v>363</v>
      </c>
      <c r="B126" s="10" t="s">
        <v>362</v>
      </c>
      <c r="C126" s="11">
        <v>43720</v>
      </c>
      <c r="D126" s="11">
        <v>210017.81</v>
      </c>
      <c r="E126" s="11">
        <v>260820.61</v>
      </c>
      <c r="F126" s="11">
        <v>141</v>
      </c>
      <c r="G126" s="11">
        <v>8983.43</v>
      </c>
      <c r="H126" s="11">
        <v>265</v>
      </c>
      <c r="I126" s="12">
        <v>86654.45</v>
      </c>
    </row>
    <row r="127" spans="1:9" ht="30" x14ac:dyDescent="0.25">
      <c r="A127" s="9" t="s">
        <v>361</v>
      </c>
      <c r="B127" s="10" t="s">
        <v>360</v>
      </c>
      <c r="C127" s="11">
        <v>248</v>
      </c>
      <c r="D127" s="11">
        <v>24517.19</v>
      </c>
      <c r="E127" s="11">
        <v>91697.21</v>
      </c>
      <c r="F127" s="11">
        <v>2</v>
      </c>
      <c r="G127" s="11">
        <v>1438</v>
      </c>
      <c r="H127" s="11">
        <v>5</v>
      </c>
      <c r="I127" s="12">
        <v>1286.72</v>
      </c>
    </row>
    <row r="128" spans="1:9" x14ac:dyDescent="0.25">
      <c r="A128" s="9" t="s">
        <v>359</v>
      </c>
      <c r="B128" s="10" t="s">
        <v>358</v>
      </c>
      <c r="C128" s="11">
        <v>35986</v>
      </c>
      <c r="D128" s="11">
        <v>10510.02</v>
      </c>
      <c r="E128" s="11">
        <v>10846.01</v>
      </c>
      <c r="F128" s="11">
        <v>94</v>
      </c>
      <c r="G128" s="11">
        <v>2073.5300000000002</v>
      </c>
      <c r="H128" s="11">
        <v>39</v>
      </c>
      <c r="I128" s="12">
        <v>991.2</v>
      </c>
    </row>
    <row r="129" spans="1:9" ht="30" x14ac:dyDescent="0.25">
      <c r="A129" s="9" t="s">
        <v>357</v>
      </c>
      <c r="B129" s="10" t="s">
        <v>356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2">
        <v>0</v>
      </c>
    </row>
    <row r="130" spans="1:9" ht="30" x14ac:dyDescent="0.25">
      <c r="A130" s="9" t="s">
        <v>355</v>
      </c>
      <c r="B130" s="10" t="s">
        <v>354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2">
        <v>0</v>
      </c>
    </row>
    <row r="131" spans="1:9" ht="30" x14ac:dyDescent="0.25">
      <c r="A131" s="9" t="s">
        <v>353</v>
      </c>
      <c r="B131" s="10" t="s">
        <v>352</v>
      </c>
      <c r="C131" s="11">
        <v>63</v>
      </c>
      <c r="D131" s="11">
        <v>4889.1000000000004</v>
      </c>
      <c r="E131" s="11">
        <v>3561.82</v>
      </c>
      <c r="F131" s="11">
        <v>0</v>
      </c>
      <c r="G131" s="11">
        <v>0</v>
      </c>
      <c r="H131" s="11">
        <v>0</v>
      </c>
      <c r="I131" s="12">
        <v>0</v>
      </c>
    </row>
    <row r="132" spans="1:9" x14ac:dyDescent="0.25">
      <c r="A132" s="9" t="s">
        <v>351</v>
      </c>
      <c r="B132" s="10" t="s">
        <v>350</v>
      </c>
      <c r="C132" s="11">
        <v>1857</v>
      </c>
      <c r="D132" s="11">
        <v>102394.84</v>
      </c>
      <c r="E132" s="11">
        <v>87945.46</v>
      </c>
      <c r="F132" s="11">
        <v>28</v>
      </c>
      <c r="G132" s="11">
        <v>2222.3000000000002</v>
      </c>
      <c r="H132" s="11">
        <v>131</v>
      </c>
      <c r="I132" s="12">
        <v>33346.800000000003</v>
      </c>
    </row>
    <row r="133" spans="1:9" x14ac:dyDescent="0.25">
      <c r="A133" s="9" t="s">
        <v>349</v>
      </c>
      <c r="B133" s="10" t="s">
        <v>348</v>
      </c>
      <c r="C133" s="11">
        <v>368</v>
      </c>
      <c r="D133" s="11">
        <v>3278.64</v>
      </c>
      <c r="E133" s="11">
        <v>2784.34</v>
      </c>
      <c r="F133" s="11">
        <v>0</v>
      </c>
      <c r="G133" s="11">
        <v>0</v>
      </c>
      <c r="H133" s="11">
        <v>0</v>
      </c>
      <c r="I133" s="12">
        <v>0</v>
      </c>
    </row>
    <row r="134" spans="1:9" x14ac:dyDescent="0.25">
      <c r="A134" s="9" t="s">
        <v>347</v>
      </c>
      <c r="B134" s="10" t="s">
        <v>346</v>
      </c>
      <c r="C134" s="11">
        <v>537</v>
      </c>
      <c r="D134" s="11">
        <v>3295.63</v>
      </c>
      <c r="E134" s="11">
        <v>3087.35</v>
      </c>
      <c r="F134" s="11">
        <v>0</v>
      </c>
      <c r="G134" s="11">
        <v>21.25</v>
      </c>
      <c r="H134" s="11">
        <v>4</v>
      </c>
      <c r="I134" s="12">
        <v>864.48</v>
      </c>
    </row>
    <row r="135" spans="1:9" x14ac:dyDescent="0.25">
      <c r="A135" s="9" t="s">
        <v>345</v>
      </c>
      <c r="B135" s="10" t="s">
        <v>344</v>
      </c>
      <c r="C135" s="11">
        <v>160</v>
      </c>
      <c r="D135" s="11">
        <v>2455.27</v>
      </c>
      <c r="E135" s="11">
        <v>1860.77</v>
      </c>
      <c r="F135" s="11">
        <v>0</v>
      </c>
      <c r="G135" s="11">
        <v>5.14</v>
      </c>
      <c r="H135" s="11">
        <v>1</v>
      </c>
      <c r="I135" s="12">
        <v>25.73</v>
      </c>
    </row>
    <row r="136" spans="1:9" ht="30" x14ac:dyDescent="0.25">
      <c r="A136" s="9" t="s">
        <v>343</v>
      </c>
      <c r="B136" s="10" t="s">
        <v>342</v>
      </c>
      <c r="C136" s="11">
        <v>106</v>
      </c>
      <c r="D136" s="11">
        <v>1648.3</v>
      </c>
      <c r="E136" s="11">
        <v>1333.38</v>
      </c>
      <c r="F136" s="11">
        <v>0</v>
      </c>
      <c r="G136" s="11">
        <v>0</v>
      </c>
      <c r="H136" s="11">
        <v>1</v>
      </c>
      <c r="I136" s="12">
        <v>90</v>
      </c>
    </row>
    <row r="137" spans="1:9" ht="45" x14ac:dyDescent="0.25">
      <c r="A137" s="9" t="s">
        <v>341</v>
      </c>
      <c r="B137" s="10" t="s">
        <v>340</v>
      </c>
      <c r="C137" s="11">
        <v>30</v>
      </c>
      <c r="D137" s="11">
        <v>1765.59</v>
      </c>
      <c r="E137" s="11">
        <v>1154.0999999999999</v>
      </c>
      <c r="F137" s="11">
        <v>0</v>
      </c>
      <c r="G137" s="11">
        <v>0</v>
      </c>
      <c r="H137" s="11">
        <v>0</v>
      </c>
      <c r="I137" s="12">
        <v>0</v>
      </c>
    </row>
    <row r="138" spans="1:9" ht="30" x14ac:dyDescent="0.25">
      <c r="A138" s="9" t="s">
        <v>339</v>
      </c>
      <c r="B138" s="10" t="s">
        <v>338</v>
      </c>
      <c r="C138" s="11">
        <v>82</v>
      </c>
      <c r="D138" s="11">
        <v>621.66999999999996</v>
      </c>
      <c r="E138" s="11">
        <v>631.85</v>
      </c>
      <c r="F138" s="11">
        <v>0</v>
      </c>
      <c r="G138" s="11">
        <v>28</v>
      </c>
      <c r="H138" s="11">
        <v>3</v>
      </c>
      <c r="I138" s="12">
        <v>3730</v>
      </c>
    </row>
    <row r="139" spans="1:9" ht="30" x14ac:dyDescent="0.25">
      <c r="A139" s="9" t="s">
        <v>337</v>
      </c>
      <c r="B139" s="10" t="s">
        <v>336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2">
        <v>0</v>
      </c>
    </row>
    <row r="140" spans="1:9" ht="30" x14ac:dyDescent="0.25">
      <c r="A140" s="9" t="s">
        <v>335</v>
      </c>
      <c r="B140" s="10" t="s">
        <v>334</v>
      </c>
      <c r="C140" s="11">
        <v>5</v>
      </c>
      <c r="D140" s="11">
        <v>595.07000000000005</v>
      </c>
      <c r="E140" s="11">
        <v>378.94</v>
      </c>
      <c r="F140" s="11">
        <v>0</v>
      </c>
      <c r="G140" s="11">
        <v>0</v>
      </c>
      <c r="H140" s="11">
        <v>0</v>
      </c>
      <c r="I140" s="12">
        <v>0</v>
      </c>
    </row>
    <row r="141" spans="1:9" ht="30" x14ac:dyDescent="0.25">
      <c r="A141" s="9" t="s">
        <v>333</v>
      </c>
      <c r="B141" s="10" t="s">
        <v>332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2">
        <v>0</v>
      </c>
    </row>
    <row r="142" spans="1:9" ht="30" x14ac:dyDescent="0.25">
      <c r="A142" s="9" t="s">
        <v>331</v>
      </c>
      <c r="B142" s="10" t="s">
        <v>330</v>
      </c>
      <c r="C142" s="11">
        <v>1</v>
      </c>
      <c r="D142" s="11">
        <v>8.93</v>
      </c>
      <c r="E142" s="11">
        <v>121.46</v>
      </c>
      <c r="F142" s="11">
        <v>0</v>
      </c>
      <c r="G142" s="11">
        <v>0</v>
      </c>
      <c r="H142" s="11">
        <v>0</v>
      </c>
      <c r="I142" s="12">
        <v>0</v>
      </c>
    </row>
    <row r="143" spans="1:9" ht="45" x14ac:dyDescent="0.25">
      <c r="A143" s="9" t="s">
        <v>329</v>
      </c>
      <c r="B143" s="10" t="s">
        <v>328</v>
      </c>
      <c r="C143" s="11">
        <v>1087</v>
      </c>
      <c r="D143" s="11">
        <v>10343.200000000001</v>
      </c>
      <c r="E143" s="11">
        <v>14427.41</v>
      </c>
      <c r="F143" s="11">
        <v>3</v>
      </c>
      <c r="G143" s="11">
        <v>1842.82</v>
      </c>
      <c r="H143" s="11">
        <v>27</v>
      </c>
      <c r="I143" s="12">
        <v>23286.53</v>
      </c>
    </row>
    <row r="144" spans="1:9" ht="30" x14ac:dyDescent="0.25">
      <c r="A144" s="9" t="s">
        <v>327</v>
      </c>
      <c r="B144" s="10" t="s">
        <v>326</v>
      </c>
      <c r="C144" s="11">
        <v>94</v>
      </c>
      <c r="D144" s="11">
        <v>2437.23</v>
      </c>
      <c r="E144" s="11">
        <v>2265.89</v>
      </c>
      <c r="F144" s="11">
        <v>1</v>
      </c>
      <c r="G144" s="11">
        <v>122</v>
      </c>
      <c r="H144" s="11">
        <v>11</v>
      </c>
      <c r="I144" s="12">
        <v>883</v>
      </c>
    </row>
    <row r="145" spans="1:9" ht="30" x14ac:dyDescent="0.25">
      <c r="A145" s="9" t="s">
        <v>325</v>
      </c>
      <c r="B145" s="10" t="s">
        <v>324</v>
      </c>
      <c r="C145" s="11">
        <v>1431</v>
      </c>
      <c r="D145" s="11">
        <v>27623.040000000001</v>
      </c>
      <c r="E145" s="11">
        <v>23292.77</v>
      </c>
      <c r="F145" s="11">
        <v>8</v>
      </c>
      <c r="G145" s="11">
        <v>354.38</v>
      </c>
      <c r="H145" s="11">
        <v>26</v>
      </c>
      <c r="I145" s="12">
        <v>5495</v>
      </c>
    </row>
    <row r="146" spans="1:9" x14ac:dyDescent="0.25">
      <c r="A146" s="9" t="s">
        <v>323</v>
      </c>
      <c r="B146" s="10" t="s">
        <v>322</v>
      </c>
      <c r="C146" s="11">
        <v>1665</v>
      </c>
      <c r="D146" s="11">
        <v>13634.09</v>
      </c>
      <c r="E146" s="11">
        <v>15431.85</v>
      </c>
      <c r="F146" s="11">
        <v>5</v>
      </c>
      <c r="G146" s="11">
        <v>876.01</v>
      </c>
      <c r="H146" s="11">
        <v>17</v>
      </c>
      <c r="I146" s="12">
        <v>16654.990000000002</v>
      </c>
    </row>
    <row r="147" spans="1:9" x14ac:dyDescent="0.25">
      <c r="A147" s="9" t="s">
        <v>321</v>
      </c>
      <c r="B147" s="10" t="s">
        <v>320</v>
      </c>
      <c r="C147" s="11">
        <v>6680</v>
      </c>
      <c r="D147" s="11">
        <v>87807.75</v>
      </c>
      <c r="E147" s="11">
        <v>255128.08</v>
      </c>
      <c r="F147" s="11">
        <v>24</v>
      </c>
      <c r="G147" s="11">
        <v>872.78</v>
      </c>
      <c r="H147" s="11">
        <v>23</v>
      </c>
      <c r="I147" s="12">
        <v>14385.26</v>
      </c>
    </row>
    <row r="148" spans="1:9" ht="30" x14ac:dyDescent="0.25">
      <c r="A148" s="9" t="s">
        <v>319</v>
      </c>
      <c r="B148" s="10" t="s">
        <v>318</v>
      </c>
      <c r="C148" s="11">
        <v>5024</v>
      </c>
      <c r="D148" s="11">
        <v>76617.86</v>
      </c>
      <c r="E148" s="11">
        <v>250980</v>
      </c>
      <c r="F148" s="11">
        <v>22</v>
      </c>
      <c r="G148" s="11">
        <v>608.24</v>
      </c>
      <c r="H148" s="11">
        <v>20</v>
      </c>
      <c r="I148" s="12">
        <v>3543.7</v>
      </c>
    </row>
    <row r="149" spans="1:9" ht="30" x14ac:dyDescent="0.25">
      <c r="A149" s="9" t="s">
        <v>317</v>
      </c>
      <c r="B149" s="10" t="s">
        <v>316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2">
        <v>0</v>
      </c>
    </row>
    <row r="150" spans="1:9" ht="30" x14ac:dyDescent="0.25">
      <c r="A150" s="9" t="s">
        <v>315</v>
      </c>
      <c r="B150" s="10" t="s">
        <v>314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2">
        <v>0</v>
      </c>
    </row>
    <row r="151" spans="1:9" x14ac:dyDescent="0.25">
      <c r="A151" s="9" t="s">
        <v>313</v>
      </c>
      <c r="B151" s="10" t="s">
        <v>312</v>
      </c>
      <c r="C151" s="11">
        <v>1656</v>
      </c>
      <c r="D151" s="11">
        <v>11189.89</v>
      </c>
      <c r="E151" s="11">
        <v>4148.08</v>
      </c>
      <c r="F151" s="11">
        <v>2</v>
      </c>
      <c r="G151" s="11">
        <v>264.54000000000002</v>
      </c>
      <c r="H151" s="11">
        <v>3</v>
      </c>
      <c r="I151" s="12">
        <v>10841.56</v>
      </c>
    </row>
    <row r="152" spans="1:9" x14ac:dyDescent="0.25">
      <c r="A152" s="9" t="s">
        <v>311</v>
      </c>
      <c r="B152" s="10" t="s">
        <v>310</v>
      </c>
      <c r="C152" s="11">
        <v>45</v>
      </c>
      <c r="D152" s="11">
        <v>1017.8</v>
      </c>
      <c r="E152" s="11">
        <v>1060.3599999999999</v>
      </c>
      <c r="F152" s="11">
        <v>0</v>
      </c>
      <c r="G152" s="11">
        <v>0</v>
      </c>
      <c r="H152" s="11">
        <v>0</v>
      </c>
      <c r="I152" s="12">
        <v>0</v>
      </c>
    </row>
    <row r="153" spans="1:9" x14ac:dyDescent="0.25">
      <c r="A153" s="9" t="s">
        <v>309</v>
      </c>
      <c r="B153" s="10" t="s">
        <v>308</v>
      </c>
      <c r="C153" s="11">
        <v>4</v>
      </c>
      <c r="D153" s="11">
        <v>9</v>
      </c>
      <c r="E153" s="11">
        <v>8.8699999999999992</v>
      </c>
      <c r="F153" s="11">
        <v>0</v>
      </c>
      <c r="G153" s="11">
        <v>0</v>
      </c>
      <c r="H153" s="11">
        <v>0</v>
      </c>
      <c r="I153" s="12">
        <v>0</v>
      </c>
    </row>
    <row r="154" spans="1:9" x14ac:dyDescent="0.25">
      <c r="A154" s="9" t="s">
        <v>307</v>
      </c>
      <c r="B154" s="10" t="s">
        <v>306</v>
      </c>
      <c r="C154" s="11">
        <v>41</v>
      </c>
      <c r="D154" s="11">
        <v>1008.8</v>
      </c>
      <c r="E154" s="11">
        <v>1051.49</v>
      </c>
      <c r="F154" s="11">
        <v>0</v>
      </c>
      <c r="G154" s="11">
        <v>0</v>
      </c>
      <c r="H154" s="11">
        <v>0</v>
      </c>
      <c r="I154" s="12">
        <v>0</v>
      </c>
    </row>
    <row r="155" spans="1:9" x14ac:dyDescent="0.25">
      <c r="A155" s="9" t="s">
        <v>305</v>
      </c>
      <c r="B155" s="10" t="s">
        <v>304</v>
      </c>
      <c r="C155" s="11">
        <v>831</v>
      </c>
      <c r="D155" s="11">
        <v>52160.5</v>
      </c>
      <c r="E155" s="11">
        <v>36808.629999999997</v>
      </c>
      <c r="F155" s="11">
        <v>24</v>
      </c>
      <c r="G155" s="11">
        <v>5708.21</v>
      </c>
      <c r="H155" s="11">
        <v>16</v>
      </c>
      <c r="I155" s="12">
        <v>58838.23</v>
      </c>
    </row>
    <row r="156" spans="1:9" ht="30" x14ac:dyDescent="0.25">
      <c r="A156" s="9" t="s">
        <v>303</v>
      </c>
      <c r="B156" s="10" t="s">
        <v>302</v>
      </c>
      <c r="C156" s="11">
        <v>720</v>
      </c>
      <c r="D156" s="11">
        <v>43474.52</v>
      </c>
      <c r="E156" s="11">
        <v>31211.53</v>
      </c>
      <c r="F156" s="11">
        <v>6</v>
      </c>
      <c r="G156" s="11">
        <v>3050.36</v>
      </c>
      <c r="H156" s="11">
        <v>14</v>
      </c>
      <c r="I156" s="12">
        <v>57337.120000000003</v>
      </c>
    </row>
    <row r="157" spans="1:9" ht="30" x14ac:dyDescent="0.25">
      <c r="A157" s="9" t="s">
        <v>301</v>
      </c>
      <c r="B157" s="10" t="s">
        <v>300</v>
      </c>
      <c r="C157" s="11">
        <v>25</v>
      </c>
      <c r="D157" s="11">
        <v>809.18</v>
      </c>
      <c r="E157" s="11">
        <v>584.05999999999995</v>
      </c>
      <c r="F157" s="11">
        <v>0</v>
      </c>
      <c r="G157" s="11">
        <v>0</v>
      </c>
      <c r="H157" s="11">
        <v>0</v>
      </c>
      <c r="I157" s="12">
        <v>0</v>
      </c>
    </row>
    <row r="158" spans="1:9" ht="30" x14ac:dyDescent="0.25">
      <c r="A158" s="9" t="s">
        <v>299</v>
      </c>
      <c r="B158" s="10" t="s">
        <v>298</v>
      </c>
      <c r="C158" s="11">
        <v>4</v>
      </c>
      <c r="D158" s="11">
        <v>146.94999999999999</v>
      </c>
      <c r="E158" s="11">
        <v>66.92</v>
      </c>
      <c r="F158" s="11">
        <v>15</v>
      </c>
      <c r="G158" s="11">
        <v>5.68</v>
      </c>
      <c r="H158" s="11">
        <v>0</v>
      </c>
      <c r="I158" s="12">
        <v>0</v>
      </c>
    </row>
    <row r="159" spans="1:9" ht="30" x14ac:dyDescent="0.25">
      <c r="A159" s="9" t="s">
        <v>297</v>
      </c>
      <c r="B159" s="10" t="s">
        <v>296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2">
        <v>0</v>
      </c>
    </row>
    <row r="160" spans="1:9" x14ac:dyDescent="0.25">
      <c r="A160" s="9" t="s">
        <v>295</v>
      </c>
      <c r="B160" s="10" t="s">
        <v>294</v>
      </c>
      <c r="C160" s="11">
        <v>82</v>
      </c>
      <c r="D160" s="11">
        <v>7729.85</v>
      </c>
      <c r="E160" s="11">
        <v>4946.12</v>
      </c>
      <c r="F160" s="11">
        <v>3</v>
      </c>
      <c r="G160" s="11">
        <v>2652.17</v>
      </c>
      <c r="H160" s="11">
        <v>2</v>
      </c>
      <c r="I160" s="12">
        <v>1501.11</v>
      </c>
    </row>
    <row r="161" spans="1:9" x14ac:dyDescent="0.25">
      <c r="A161" s="9" t="s">
        <v>293</v>
      </c>
      <c r="B161" s="10" t="s">
        <v>292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2">
        <v>0</v>
      </c>
    </row>
    <row r="162" spans="1:9" ht="30" x14ac:dyDescent="0.25">
      <c r="A162" s="9" t="s">
        <v>291</v>
      </c>
      <c r="B162" s="10" t="s">
        <v>290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2">
        <v>0</v>
      </c>
    </row>
    <row r="163" spans="1:9" x14ac:dyDescent="0.25">
      <c r="A163" s="9" t="s">
        <v>289</v>
      </c>
      <c r="B163" s="10" t="s">
        <v>288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2">
        <v>0</v>
      </c>
    </row>
    <row r="164" spans="1:9" x14ac:dyDescent="0.25">
      <c r="A164" s="9" t="s">
        <v>287</v>
      </c>
      <c r="B164" s="10" t="s">
        <v>286</v>
      </c>
      <c r="C164" s="11">
        <v>240445</v>
      </c>
      <c r="D164" s="11">
        <v>161966.74</v>
      </c>
      <c r="E164" s="11">
        <v>69005.509999999995</v>
      </c>
      <c r="F164" s="11">
        <v>1702</v>
      </c>
      <c r="G164" s="11">
        <v>48123.77</v>
      </c>
      <c r="H164" s="11">
        <v>1533</v>
      </c>
      <c r="I164" s="12">
        <v>48979.75</v>
      </c>
    </row>
    <row r="165" spans="1:9" x14ac:dyDescent="0.25">
      <c r="A165" s="9" t="s">
        <v>285</v>
      </c>
      <c r="B165" s="10" t="s">
        <v>284</v>
      </c>
      <c r="C165" s="11">
        <v>230952</v>
      </c>
      <c r="D165" s="11">
        <v>150240.22</v>
      </c>
      <c r="E165" s="11">
        <v>57167.1</v>
      </c>
      <c r="F165" s="11">
        <v>1501</v>
      </c>
      <c r="G165" s="11">
        <v>45566.09</v>
      </c>
      <c r="H165" s="11">
        <v>1436</v>
      </c>
      <c r="I165" s="12">
        <v>47909.19</v>
      </c>
    </row>
    <row r="166" spans="1:9" ht="30" x14ac:dyDescent="0.25">
      <c r="A166" s="9" t="s">
        <v>283</v>
      </c>
      <c r="B166" s="10" t="s">
        <v>282</v>
      </c>
      <c r="C166" s="11">
        <v>475</v>
      </c>
      <c r="D166" s="11">
        <v>728</v>
      </c>
      <c r="E166" s="11">
        <v>859</v>
      </c>
      <c r="F166" s="11">
        <v>1</v>
      </c>
      <c r="G166" s="11">
        <v>41</v>
      </c>
      <c r="H166" s="11">
        <v>1</v>
      </c>
      <c r="I166" s="12">
        <v>19</v>
      </c>
    </row>
    <row r="167" spans="1:9" ht="30" x14ac:dyDescent="0.25">
      <c r="A167" s="9" t="s">
        <v>281</v>
      </c>
      <c r="B167" s="10" t="s">
        <v>280</v>
      </c>
      <c r="C167" s="11">
        <v>501</v>
      </c>
      <c r="D167" s="11">
        <v>456.75</v>
      </c>
      <c r="E167" s="11">
        <v>317.32</v>
      </c>
      <c r="F167" s="11">
        <v>6</v>
      </c>
      <c r="G167" s="11">
        <v>470</v>
      </c>
      <c r="H167" s="11">
        <v>4</v>
      </c>
      <c r="I167" s="12">
        <v>42</v>
      </c>
    </row>
    <row r="168" spans="1:9" x14ac:dyDescent="0.25">
      <c r="A168" s="9" t="s">
        <v>279</v>
      </c>
      <c r="B168" s="10" t="s">
        <v>278</v>
      </c>
      <c r="C168" s="11">
        <v>8517</v>
      </c>
      <c r="D168" s="11">
        <v>10541.77</v>
      </c>
      <c r="E168" s="11">
        <v>10662.09</v>
      </c>
      <c r="F168" s="11">
        <v>194</v>
      </c>
      <c r="G168" s="11">
        <v>2046.68</v>
      </c>
      <c r="H168" s="11">
        <v>92</v>
      </c>
      <c r="I168" s="12">
        <v>1009.56</v>
      </c>
    </row>
    <row r="169" spans="1:9" x14ac:dyDescent="0.25">
      <c r="A169" s="13" t="s">
        <v>277</v>
      </c>
      <c r="B169" s="14" t="s">
        <v>276</v>
      </c>
      <c r="C169" s="15">
        <v>1015902</v>
      </c>
      <c r="D169" s="15">
        <v>7723558.0999999996</v>
      </c>
      <c r="E169" s="15">
        <v>7657855.5599999996</v>
      </c>
      <c r="F169" s="15">
        <v>72958</v>
      </c>
      <c r="G169" s="15">
        <v>2606356.2200000002</v>
      </c>
      <c r="H169" s="15">
        <v>23161</v>
      </c>
      <c r="I169" s="16">
        <v>4040740.38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260D-3B5C-42B8-BD41-39E65397B0D7}">
  <sheetPr>
    <outlinePr summaryBelow="0"/>
  </sheetPr>
  <dimension ref="A1:AC40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48" style="1" customWidth="1"/>
    <col min="2" max="2" width="9.140625" style="1" customWidth="1"/>
    <col min="3" max="27" width="16.42578125" style="2" bestFit="1" customWidth="1"/>
    <col min="28" max="28" width="14.85546875" style="46" customWidth="1"/>
    <col min="29" max="29" width="12.42578125" style="1" bestFit="1" customWidth="1"/>
    <col min="30" max="16384" width="9.140625" style="1"/>
  </cols>
  <sheetData>
    <row r="1" spans="1:29" x14ac:dyDescent="0.25">
      <c r="A1" s="4" t="s">
        <v>1328</v>
      </c>
      <c r="D1" s="2" t="s">
        <v>892</v>
      </c>
      <c r="E1" s="2" t="s">
        <v>892</v>
      </c>
      <c r="F1" s="2" t="s">
        <v>892</v>
      </c>
      <c r="G1" s="2" t="s">
        <v>892</v>
      </c>
      <c r="H1" s="2" t="s">
        <v>892</v>
      </c>
      <c r="I1" s="2" t="s">
        <v>892</v>
      </c>
      <c r="K1" s="2" t="s">
        <v>892</v>
      </c>
      <c r="L1" s="2" t="s">
        <v>892</v>
      </c>
      <c r="N1" s="2" t="s">
        <v>892</v>
      </c>
      <c r="O1" s="2" t="s">
        <v>892</v>
      </c>
      <c r="P1" s="2" t="s">
        <v>892</v>
      </c>
      <c r="Q1" s="2" t="s">
        <v>892</v>
      </c>
      <c r="R1" s="2" t="s">
        <v>892</v>
      </c>
      <c r="S1" s="2" t="s">
        <v>892</v>
      </c>
      <c r="T1" s="2" t="s">
        <v>892</v>
      </c>
      <c r="U1" s="2" t="s">
        <v>892</v>
      </c>
      <c r="V1" s="2" t="s">
        <v>892</v>
      </c>
      <c r="W1" s="2" t="s">
        <v>892</v>
      </c>
      <c r="X1" s="2" t="s">
        <v>892</v>
      </c>
      <c r="Y1" s="2" t="s">
        <v>892</v>
      </c>
      <c r="Z1" s="2" t="s">
        <v>892</v>
      </c>
      <c r="AA1" s="2" t="s">
        <v>892</v>
      </c>
    </row>
    <row r="2" spans="1:29" ht="90" x14ac:dyDescent="0.25">
      <c r="A2" s="49" t="s">
        <v>696</v>
      </c>
      <c r="B2" s="51" t="s">
        <v>893</v>
      </c>
      <c r="C2" s="5" t="s">
        <v>692</v>
      </c>
      <c r="D2" s="5" t="s">
        <v>691</v>
      </c>
      <c r="E2" s="5" t="s">
        <v>690</v>
      </c>
      <c r="F2" s="5" t="s">
        <v>689</v>
      </c>
      <c r="G2" s="5" t="s">
        <v>688</v>
      </c>
      <c r="H2" s="5" t="s">
        <v>687</v>
      </c>
      <c r="I2" s="5" t="s">
        <v>686</v>
      </c>
      <c r="J2" s="5" t="s">
        <v>685</v>
      </c>
      <c r="K2" s="5" t="s">
        <v>684</v>
      </c>
      <c r="L2" s="5" t="s">
        <v>683</v>
      </c>
      <c r="M2" s="5" t="s">
        <v>682</v>
      </c>
      <c r="N2" s="5" t="s">
        <v>681</v>
      </c>
      <c r="O2" s="5" t="s">
        <v>680</v>
      </c>
      <c r="P2" s="5" t="s">
        <v>679</v>
      </c>
      <c r="Q2" s="5" t="s">
        <v>678</v>
      </c>
      <c r="R2" s="5" t="s">
        <v>677</v>
      </c>
      <c r="S2" s="5" t="s">
        <v>676</v>
      </c>
      <c r="T2" s="5" t="s">
        <v>675</v>
      </c>
      <c r="U2" s="5" t="s">
        <v>674</v>
      </c>
      <c r="V2" s="5" t="s">
        <v>673</v>
      </c>
      <c r="W2" s="5" t="s">
        <v>672</v>
      </c>
      <c r="X2" s="5" t="s">
        <v>671</v>
      </c>
      <c r="Y2" s="5" t="s">
        <v>670</v>
      </c>
      <c r="Z2" s="5" t="s">
        <v>669</v>
      </c>
      <c r="AA2" s="6" t="s">
        <v>668</v>
      </c>
    </row>
    <row r="3" spans="1:29" x14ac:dyDescent="0.25">
      <c r="A3" s="50"/>
      <c r="B3" s="52"/>
      <c r="C3" s="7" t="s">
        <v>201</v>
      </c>
      <c r="D3" s="7" t="s">
        <v>203</v>
      </c>
      <c r="E3" s="7" t="s">
        <v>205</v>
      </c>
      <c r="F3" s="7" t="s">
        <v>207</v>
      </c>
      <c r="G3" s="7" t="s">
        <v>209</v>
      </c>
      <c r="H3" s="7" t="s">
        <v>211</v>
      </c>
      <c r="I3" s="7" t="s">
        <v>213</v>
      </c>
      <c r="J3" s="7" t="s">
        <v>611</v>
      </c>
      <c r="K3" s="7" t="s">
        <v>610</v>
      </c>
      <c r="L3" s="7" t="s">
        <v>609</v>
      </c>
      <c r="M3" s="7" t="s">
        <v>608</v>
      </c>
      <c r="N3" s="7" t="s">
        <v>667</v>
      </c>
      <c r="O3" s="7" t="s">
        <v>666</v>
      </c>
      <c r="P3" s="7" t="s">
        <v>665</v>
      </c>
      <c r="Q3" s="7" t="s">
        <v>664</v>
      </c>
      <c r="R3" s="7" t="s">
        <v>663</v>
      </c>
      <c r="S3" s="7" t="s">
        <v>662</v>
      </c>
      <c r="T3" s="7" t="s">
        <v>661</v>
      </c>
      <c r="U3" s="7" t="s">
        <v>660</v>
      </c>
      <c r="V3" s="7" t="s">
        <v>659</v>
      </c>
      <c r="W3" s="7" t="s">
        <v>658</v>
      </c>
      <c r="X3" s="7" t="s">
        <v>657</v>
      </c>
      <c r="Y3" s="7" t="s">
        <v>656</v>
      </c>
      <c r="Z3" s="7" t="s">
        <v>655</v>
      </c>
      <c r="AA3" s="8" t="s">
        <v>654</v>
      </c>
    </row>
    <row r="4" spans="1:29" ht="30" x14ac:dyDescent="0.25">
      <c r="A4" s="9" t="s">
        <v>451</v>
      </c>
      <c r="B4" s="10" t="s">
        <v>450</v>
      </c>
      <c r="C4" s="11">
        <v>580755</v>
      </c>
      <c r="D4" s="11">
        <v>3207609.97</v>
      </c>
      <c r="E4" s="11">
        <v>449017.47</v>
      </c>
      <c r="F4" s="11">
        <v>2468652.59</v>
      </c>
      <c r="G4" s="11">
        <v>3170461.68</v>
      </c>
      <c r="H4" s="11">
        <v>12704.08</v>
      </c>
      <c r="I4" s="11">
        <v>314782.76</v>
      </c>
      <c r="J4" s="11">
        <v>16539</v>
      </c>
      <c r="K4" s="11">
        <v>1263080.5</v>
      </c>
      <c r="L4" s="11">
        <v>117650.28</v>
      </c>
      <c r="M4" s="11">
        <v>12849</v>
      </c>
      <c r="N4" s="11">
        <v>2192175.1</v>
      </c>
      <c r="O4" s="11">
        <v>2537508.64</v>
      </c>
      <c r="P4" s="11">
        <v>679399.83</v>
      </c>
      <c r="Q4" s="11">
        <v>9434.36</v>
      </c>
      <c r="R4" s="11">
        <v>159396.5</v>
      </c>
      <c r="S4" s="11">
        <v>0</v>
      </c>
      <c r="T4" s="11">
        <v>706672.86</v>
      </c>
      <c r="U4" s="11">
        <v>849213.01</v>
      </c>
      <c r="V4" s="11">
        <v>4964.6099999999997</v>
      </c>
      <c r="W4" s="11">
        <v>96068.91</v>
      </c>
      <c r="X4" s="11">
        <v>95451.5</v>
      </c>
      <c r="Y4" s="11">
        <v>30694.23</v>
      </c>
      <c r="Z4" s="11">
        <v>53508.7</v>
      </c>
      <c r="AA4" s="12">
        <v>20837.04</v>
      </c>
    </row>
    <row r="5" spans="1:29" ht="45" x14ac:dyDescent="0.25">
      <c r="A5" s="9" t="s">
        <v>653</v>
      </c>
      <c r="B5" s="10" t="s">
        <v>448</v>
      </c>
      <c r="C5" s="11">
        <v>416945</v>
      </c>
      <c r="D5" s="11">
        <v>2330809.4300000002</v>
      </c>
      <c r="E5" s="11">
        <v>281961.53999999998</v>
      </c>
      <c r="F5" s="11">
        <v>1801726.65</v>
      </c>
      <c r="G5" s="11">
        <v>2385405.64</v>
      </c>
      <c r="H5" s="11">
        <v>9803.33</v>
      </c>
      <c r="I5" s="11">
        <v>204471.77</v>
      </c>
      <c r="J5" s="11">
        <v>15724</v>
      </c>
      <c r="K5" s="11">
        <v>1040726.91</v>
      </c>
      <c r="L5" s="11">
        <v>91770.55</v>
      </c>
      <c r="M5" s="11">
        <v>11296</v>
      </c>
      <c r="N5" s="11">
        <v>1593642.6</v>
      </c>
      <c r="O5" s="11">
        <v>1870666.51</v>
      </c>
      <c r="P5" s="11">
        <v>385084.15</v>
      </c>
      <c r="Q5" s="11">
        <v>7178.7</v>
      </c>
      <c r="R5" s="11">
        <v>112873.29</v>
      </c>
      <c r="S5" s="11">
        <v>0</v>
      </c>
      <c r="T5" s="11">
        <v>529993.49</v>
      </c>
      <c r="U5" s="11">
        <v>622980.02</v>
      </c>
      <c r="V5" s="11">
        <v>2724.98</v>
      </c>
      <c r="W5" s="11">
        <v>68808.91</v>
      </c>
      <c r="X5" s="11">
        <v>66050.31</v>
      </c>
      <c r="Y5" s="11">
        <v>30335.85</v>
      </c>
      <c r="Z5" s="11">
        <v>42034.559999999998</v>
      </c>
      <c r="AA5" s="12">
        <v>16144.02</v>
      </c>
    </row>
    <row r="6" spans="1:29" x14ac:dyDescent="0.25">
      <c r="A6" s="9" t="s">
        <v>652</v>
      </c>
      <c r="B6" s="10" t="s">
        <v>446</v>
      </c>
      <c r="C6" s="11">
        <v>317119</v>
      </c>
      <c r="D6" s="11">
        <v>1818645.96</v>
      </c>
      <c r="E6" s="11">
        <v>217570.45</v>
      </c>
      <c r="F6" s="11">
        <v>1406147.93</v>
      </c>
      <c r="G6" s="11">
        <v>1875831.25</v>
      </c>
      <c r="H6" s="11">
        <v>7700.07</v>
      </c>
      <c r="I6" s="11">
        <v>157494.22</v>
      </c>
      <c r="J6" s="11">
        <v>13529</v>
      </c>
      <c r="K6" s="11">
        <v>882767.14</v>
      </c>
      <c r="L6" s="11">
        <v>74893.45</v>
      </c>
      <c r="M6" s="11">
        <v>9646</v>
      </c>
      <c r="N6" s="11">
        <v>1383190.53</v>
      </c>
      <c r="O6" s="11">
        <v>1590537.44</v>
      </c>
      <c r="P6" s="11">
        <v>334860.90000000002</v>
      </c>
      <c r="Q6" s="11">
        <v>6410.17</v>
      </c>
      <c r="R6" s="11">
        <v>97136.78</v>
      </c>
      <c r="S6" s="11">
        <v>0</v>
      </c>
      <c r="T6" s="11">
        <v>435246.86</v>
      </c>
      <c r="U6" s="11">
        <v>491782.53</v>
      </c>
      <c r="V6" s="11">
        <v>1770.98</v>
      </c>
      <c r="W6" s="11">
        <v>59949.95</v>
      </c>
      <c r="X6" s="11">
        <v>49977.54</v>
      </c>
      <c r="Y6" s="11">
        <v>28591.9</v>
      </c>
      <c r="Z6" s="11">
        <v>33520.449999999997</v>
      </c>
      <c r="AA6" s="12">
        <v>13166.79</v>
      </c>
      <c r="AC6" s="47"/>
    </row>
    <row r="7" spans="1:29" x14ac:dyDescent="0.25">
      <c r="A7" s="9" t="s">
        <v>651</v>
      </c>
      <c r="B7" s="10" t="s">
        <v>444</v>
      </c>
      <c r="C7" s="11">
        <v>34905</v>
      </c>
      <c r="D7" s="11">
        <v>384113.56</v>
      </c>
      <c r="E7" s="11">
        <v>49051.5</v>
      </c>
      <c r="F7" s="11">
        <v>296632.06</v>
      </c>
      <c r="G7" s="11">
        <v>387236.79</v>
      </c>
      <c r="H7" s="11">
        <v>1690.25</v>
      </c>
      <c r="I7" s="11">
        <v>36192.06</v>
      </c>
      <c r="J7" s="11">
        <v>1667</v>
      </c>
      <c r="K7" s="11">
        <v>117554.34</v>
      </c>
      <c r="L7" s="11">
        <v>10638.04</v>
      </c>
      <c r="M7" s="11">
        <v>1113</v>
      </c>
      <c r="N7" s="11">
        <v>128443.78</v>
      </c>
      <c r="O7" s="11">
        <v>174903.9</v>
      </c>
      <c r="P7" s="11">
        <v>25241.439999999999</v>
      </c>
      <c r="Q7" s="11">
        <v>645.34</v>
      </c>
      <c r="R7" s="11">
        <v>10372.93</v>
      </c>
      <c r="S7" s="11">
        <v>0</v>
      </c>
      <c r="T7" s="11">
        <v>71034.05</v>
      </c>
      <c r="U7" s="11">
        <v>100895.1</v>
      </c>
      <c r="V7" s="11">
        <v>777.31</v>
      </c>
      <c r="W7" s="11">
        <v>6842.22</v>
      </c>
      <c r="X7" s="11">
        <v>12335.02</v>
      </c>
      <c r="Y7" s="11">
        <v>1221.97</v>
      </c>
      <c r="Z7" s="11">
        <v>6395.7</v>
      </c>
      <c r="AA7" s="12">
        <v>2260.46</v>
      </c>
    </row>
    <row r="8" spans="1:29" x14ac:dyDescent="0.25">
      <c r="A8" s="9" t="s">
        <v>650</v>
      </c>
      <c r="B8" s="10" t="s">
        <v>442</v>
      </c>
      <c r="C8" s="11">
        <v>2049</v>
      </c>
      <c r="D8" s="11">
        <v>40919.22</v>
      </c>
      <c r="E8" s="11">
        <v>4889.41</v>
      </c>
      <c r="F8" s="11">
        <v>31570.42</v>
      </c>
      <c r="G8" s="11">
        <v>42247.21</v>
      </c>
      <c r="H8" s="11">
        <v>179.65</v>
      </c>
      <c r="I8" s="11">
        <v>3931</v>
      </c>
      <c r="J8" s="11">
        <v>143</v>
      </c>
      <c r="K8" s="11">
        <v>13228.88</v>
      </c>
      <c r="L8" s="11">
        <v>3252.47</v>
      </c>
      <c r="M8" s="11">
        <v>154</v>
      </c>
      <c r="N8" s="11">
        <v>26880.240000000002</v>
      </c>
      <c r="O8" s="11">
        <v>41522.31</v>
      </c>
      <c r="P8" s="11">
        <v>12287.25</v>
      </c>
      <c r="Q8" s="11">
        <v>56.56</v>
      </c>
      <c r="R8" s="11">
        <v>1436.94</v>
      </c>
      <c r="S8" s="11">
        <v>0</v>
      </c>
      <c r="T8" s="11">
        <v>7981.36</v>
      </c>
      <c r="U8" s="11">
        <v>10380.85</v>
      </c>
      <c r="V8" s="11">
        <v>60.28</v>
      </c>
      <c r="W8" s="11">
        <v>706.1</v>
      </c>
      <c r="X8" s="11">
        <v>1256.53</v>
      </c>
      <c r="Y8" s="11">
        <v>84.95</v>
      </c>
      <c r="Z8" s="11">
        <v>673.63</v>
      </c>
      <c r="AA8" s="12">
        <v>275.27999999999997</v>
      </c>
    </row>
    <row r="9" spans="1:29" x14ac:dyDescent="0.25">
      <c r="A9" s="9" t="s">
        <v>649</v>
      </c>
      <c r="B9" s="10" t="s">
        <v>440</v>
      </c>
      <c r="C9" s="11">
        <v>11348</v>
      </c>
      <c r="D9" s="11">
        <v>9131.15</v>
      </c>
      <c r="E9" s="11">
        <v>1231.24</v>
      </c>
      <c r="F9" s="11">
        <v>7056.04</v>
      </c>
      <c r="G9" s="11">
        <v>7963.58</v>
      </c>
      <c r="H9" s="11">
        <v>31.99</v>
      </c>
      <c r="I9" s="11">
        <v>792.88</v>
      </c>
      <c r="J9" s="11">
        <v>55</v>
      </c>
      <c r="K9" s="11">
        <v>3288.7</v>
      </c>
      <c r="L9" s="11">
        <v>335.53</v>
      </c>
      <c r="M9" s="11">
        <v>43</v>
      </c>
      <c r="N9" s="11">
        <v>4651.4399999999996</v>
      </c>
      <c r="O9" s="11">
        <v>6101.14</v>
      </c>
      <c r="P9" s="11">
        <v>1169.7</v>
      </c>
      <c r="Q9" s="11">
        <v>10.77</v>
      </c>
      <c r="R9" s="11">
        <v>478.14</v>
      </c>
      <c r="S9" s="11">
        <v>0</v>
      </c>
      <c r="T9" s="11">
        <v>1632.12</v>
      </c>
      <c r="U9" s="11">
        <v>2295.2399999999998</v>
      </c>
      <c r="V9" s="11">
        <v>15.66</v>
      </c>
      <c r="W9" s="11">
        <v>152.88999999999999</v>
      </c>
      <c r="X9" s="11">
        <v>313.73</v>
      </c>
      <c r="Y9" s="11">
        <v>114.95</v>
      </c>
      <c r="Z9" s="11">
        <v>158.9</v>
      </c>
      <c r="AA9" s="12">
        <v>48.24</v>
      </c>
    </row>
    <row r="10" spans="1:29" x14ac:dyDescent="0.25">
      <c r="A10" s="9" t="s">
        <v>648</v>
      </c>
      <c r="B10" s="10" t="s">
        <v>438</v>
      </c>
      <c r="C10" s="11">
        <v>702</v>
      </c>
      <c r="D10" s="11">
        <v>2342.13</v>
      </c>
      <c r="E10" s="11">
        <v>241.52</v>
      </c>
      <c r="F10" s="11">
        <v>1826.14</v>
      </c>
      <c r="G10" s="11">
        <v>2374.58</v>
      </c>
      <c r="H10" s="11">
        <v>5.73</v>
      </c>
      <c r="I10" s="11">
        <v>159.09</v>
      </c>
      <c r="J10" s="11">
        <v>45</v>
      </c>
      <c r="K10" s="11">
        <v>3669.53</v>
      </c>
      <c r="L10" s="11">
        <v>277.01</v>
      </c>
      <c r="M10" s="11">
        <v>33</v>
      </c>
      <c r="N10" s="11">
        <v>3767.18</v>
      </c>
      <c r="O10" s="11">
        <v>2780.51</v>
      </c>
      <c r="P10" s="11">
        <v>1478.84</v>
      </c>
      <c r="Q10" s="11">
        <v>15</v>
      </c>
      <c r="R10" s="11">
        <v>93.97</v>
      </c>
      <c r="S10" s="11">
        <v>0</v>
      </c>
      <c r="T10" s="11">
        <v>323.02</v>
      </c>
      <c r="U10" s="11">
        <v>439.89</v>
      </c>
      <c r="V10" s="11">
        <v>2.08</v>
      </c>
      <c r="W10" s="11">
        <v>21.07</v>
      </c>
      <c r="X10" s="11">
        <v>34.409999999999997</v>
      </c>
      <c r="Y10" s="11">
        <v>8.2899999999999991</v>
      </c>
      <c r="Z10" s="11">
        <v>25.42</v>
      </c>
      <c r="AA10" s="12">
        <v>8.1999999999999993</v>
      </c>
    </row>
    <row r="11" spans="1:29" x14ac:dyDescent="0.25">
      <c r="A11" s="9" t="s">
        <v>647</v>
      </c>
      <c r="B11" s="10" t="s">
        <v>436</v>
      </c>
      <c r="C11" s="11">
        <v>38538</v>
      </c>
      <c r="D11" s="11">
        <v>66927.789999999994</v>
      </c>
      <c r="E11" s="11">
        <v>7776.93</v>
      </c>
      <c r="F11" s="11">
        <v>51767.65</v>
      </c>
      <c r="G11" s="11">
        <v>61072.9</v>
      </c>
      <c r="H11" s="11">
        <v>163.78</v>
      </c>
      <c r="I11" s="11">
        <v>5037.37</v>
      </c>
      <c r="J11" s="11">
        <v>218</v>
      </c>
      <c r="K11" s="11">
        <v>16560.060000000001</v>
      </c>
      <c r="L11" s="11">
        <v>1961.62</v>
      </c>
      <c r="M11" s="11">
        <v>239</v>
      </c>
      <c r="N11" s="11">
        <v>36819.75</v>
      </c>
      <c r="O11" s="11">
        <v>45107.64</v>
      </c>
      <c r="P11" s="11">
        <v>6986.42</v>
      </c>
      <c r="Q11" s="11">
        <v>38.35</v>
      </c>
      <c r="R11" s="11">
        <v>2318.9499999999998</v>
      </c>
      <c r="S11" s="11">
        <v>0</v>
      </c>
      <c r="T11" s="11">
        <v>12057.83</v>
      </c>
      <c r="U11" s="11">
        <v>14834.51</v>
      </c>
      <c r="V11" s="11">
        <v>79.930000000000007</v>
      </c>
      <c r="W11" s="11">
        <v>957.77</v>
      </c>
      <c r="X11" s="11">
        <v>1812.89</v>
      </c>
      <c r="Y11" s="11">
        <v>221.24</v>
      </c>
      <c r="Z11" s="11">
        <v>1053.5</v>
      </c>
      <c r="AA11" s="12">
        <v>335.73</v>
      </c>
    </row>
    <row r="12" spans="1:29" x14ac:dyDescent="0.25">
      <c r="A12" s="9" t="s">
        <v>646</v>
      </c>
      <c r="B12" s="10" t="s">
        <v>434</v>
      </c>
      <c r="C12" s="11">
        <v>10169</v>
      </c>
      <c r="D12" s="11">
        <v>3149.34</v>
      </c>
      <c r="E12" s="11">
        <v>411.45</v>
      </c>
      <c r="F12" s="11">
        <v>2431.62</v>
      </c>
      <c r="G12" s="11">
        <v>3052.45</v>
      </c>
      <c r="H12" s="11">
        <v>14.12</v>
      </c>
      <c r="I12" s="11">
        <v>285.55</v>
      </c>
      <c r="J12" s="11">
        <v>10</v>
      </c>
      <c r="K12" s="11">
        <v>785.76</v>
      </c>
      <c r="L12" s="11">
        <v>99.29</v>
      </c>
      <c r="M12" s="11">
        <v>17</v>
      </c>
      <c r="N12" s="11">
        <v>3928.58</v>
      </c>
      <c r="O12" s="11">
        <v>4024.23</v>
      </c>
      <c r="P12" s="11">
        <v>87.19</v>
      </c>
      <c r="Q12" s="11">
        <v>1.65</v>
      </c>
      <c r="R12" s="11">
        <v>729.72</v>
      </c>
      <c r="S12" s="11">
        <v>0</v>
      </c>
      <c r="T12" s="11">
        <v>566.12</v>
      </c>
      <c r="U12" s="11">
        <v>805.19</v>
      </c>
      <c r="V12" s="11">
        <v>5.66</v>
      </c>
      <c r="W12" s="11">
        <v>56.74</v>
      </c>
      <c r="X12" s="11">
        <v>104.77</v>
      </c>
      <c r="Y12" s="11">
        <v>9.65</v>
      </c>
      <c r="Z12" s="11">
        <v>52.7</v>
      </c>
      <c r="AA12" s="12">
        <v>18.100000000000001</v>
      </c>
    </row>
    <row r="13" spans="1:29" x14ac:dyDescent="0.25">
      <c r="A13" s="9" t="s">
        <v>645</v>
      </c>
      <c r="B13" s="10" t="s">
        <v>432</v>
      </c>
      <c r="C13" s="11">
        <v>1363</v>
      </c>
      <c r="D13" s="11">
        <v>5038.8100000000004</v>
      </c>
      <c r="E13" s="11">
        <v>661.69</v>
      </c>
      <c r="F13" s="11">
        <v>3877.48</v>
      </c>
      <c r="G13" s="11">
        <v>5028.6099999999997</v>
      </c>
      <c r="H13" s="11">
        <v>17.739999999999998</v>
      </c>
      <c r="I13" s="11">
        <v>508.29</v>
      </c>
      <c r="J13" s="11">
        <v>57</v>
      </c>
      <c r="K13" s="11">
        <v>2872.5</v>
      </c>
      <c r="L13" s="11">
        <v>313.14</v>
      </c>
      <c r="M13" s="11">
        <v>49</v>
      </c>
      <c r="N13" s="11">
        <v>5406.1</v>
      </c>
      <c r="O13" s="11">
        <v>5094.1899999999996</v>
      </c>
      <c r="P13" s="11">
        <v>2109.88</v>
      </c>
      <c r="Q13" s="11">
        <v>0.86</v>
      </c>
      <c r="R13" s="11">
        <v>290.14999999999998</v>
      </c>
      <c r="S13" s="11">
        <v>0</v>
      </c>
      <c r="T13" s="11">
        <v>1065.96</v>
      </c>
      <c r="U13" s="11">
        <v>1366.56</v>
      </c>
      <c r="V13" s="11">
        <v>9.8699999999999992</v>
      </c>
      <c r="W13" s="11">
        <v>109.22</v>
      </c>
      <c r="X13" s="11">
        <v>178.23</v>
      </c>
      <c r="Y13" s="11">
        <v>78.180000000000007</v>
      </c>
      <c r="Z13" s="11">
        <v>143.07</v>
      </c>
      <c r="AA13" s="12">
        <v>30.79</v>
      </c>
    </row>
    <row r="14" spans="1:29" ht="30" x14ac:dyDescent="0.25">
      <c r="A14" s="9" t="s">
        <v>644</v>
      </c>
      <c r="B14" s="10" t="s">
        <v>430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846.84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2">
        <v>0</v>
      </c>
    </row>
    <row r="15" spans="1:29" ht="30" x14ac:dyDescent="0.25">
      <c r="A15" s="9" t="s">
        <v>643</v>
      </c>
      <c r="B15" s="10" t="s">
        <v>428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2">
        <v>0</v>
      </c>
    </row>
    <row r="16" spans="1:29" x14ac:dyDescent="0.25">
      <c r="A16" s="9" t="s">
        <v>642</v>
      </c>
      <c r="B16" s="10" t="s">
        <v>426</v>
      </c>
      <c r="C16" s="11">
        <v>684</v>
      </c>
      <c r="D16" s="11">
        <v>179</v>
      </c>
      <c r="E16" s="11">
        <v>16</v>
      </c>
      <c r="F16" s="11">
        <v>138</v>
      </c>
      <c r="G16" s="11">
        <v>90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2</v>
      </c>
      <c r="N16" s="11">
        <v>555</v>
      </c>
      <c r="O16" s="11">
        <v>595.15</v>
      </c>
      <c r="P16" s="11">
        <v>15.69</v>
      </c>
      <c r="Q16" s="11">
        <v>0</v>
      </c>
      <c r="R16" s="11">
        <v>15.71</v>
      </c>
      <c r="S16" s="11">
        <v>0</v>
      </c>
      <c r="T16" s="11">
        <v>15.4</v>
      </c>
      <c r="U16" s="11">
        <v>67.91</v>
      </c>
      <c r="V16" s="11">
        <v>2.34</v>
      </c>
      <c r="W16" s="11">
        <v>3.14</v>
      </c>
      <c r="X16" s="11">
        <v>0</v>
      </c>
      <c r="Y16" s="11">
        <v>2.56</v>
      </c>
      <c r="Z16" s="11">
        <v>0.89</v>
      </c>
      <c r="AA16" s="12">
        <v>0.24</v>
      </c>
    </row>
    <row r="17" spans="1:29" ht="60" x14ac:dyDescent="0.25">
      <c r="A17" s="9" t="s">
        <v>641</v>
      </c>
      <c r="B17" s="10" t="s">
        <v>424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2">
        <v>0</v>
      </c>
    </row>
    <row r="18" spans="1:29" ht="30" x14ac:dyDescent="0.25">
      <c r="A18" s="9" t="s">
        <v>640</v>
      </c>
      <c r="B18" s="10" t="s">
        <v>422</v>
      </c>
      <c r="C18" s="11">
        <v>68</v>
      </c>
      <c r="D18" s="11">
        <v>362.47</v>
      </c>
      <c r="E18" s="11">
        <v>111.35</v>
      </c>
      <c r="F18" s="11">
        <v>279.31</v>
      </c>
      <c r="G18" s="11">
        <v>508.27</v>
      </c>
      <c r="H18" s="11">
        <v>0</v>
      </c>
      <c r="I18" s="11">
        <v>71.31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70.77</v>
      </c>
      <c r="U18" s="11">
        <v>112.24</v>
      </c>
      <c r="V18" s="11">
        <v>0.87</v>
      </c>
      <c r="W18" s="11">
        <v>9.81</v>
      </c>
      <c r="X18" s="11">
        <v>37.19</v>
      </c>
      <c r="Y18" s="11">
        <v>2.16</v>
      </c>
      <c r="Z18" s="11">
        <v>10.3</v>
      </c>
      <c r="AA18" s="12">
        <v>0.19</v>
      </c>
    </row>
    <row r="19" spans="1:29" x14ac:dyDescent="0.25">
      <c r="A19" s="9" t="s">
        <v>639</v>
      </c>
      <c r="B19" s="10" t="s">
        <v>420</v>
      </c>
      <c r="C19" s="11">
        <v>143393</v>
      </c>
      <c r="D19" s="11">
        <v>742302.42</v>
      </c>
      <c r="E19" s="11">
        <v>139268.07</v>
      </c>
      <c r="F19" s="11">
        <v>566530</v>
      </c>
      <c r="G19" s="11">
        <v>708735.42</v>
      </c>
      <c r="H19" s="11">
        <v>2632.99</v>
      </c>
      <c r="I19" s="11">
        <v>86684.74</v>
      </c>
      <c r="J19" s="11">
        <v>738</v>
      </c>
      <c r="K19" s="11">
        <v>193085.8</v>
      </c>
      <c r="L19" s="11">
        <v>13183.11</v>
      </c>
      <c r="M19" s="11">
        <v>1423</v>
      </c>
      <c r="N19" s="11">
        <v>485676.86</v>
      </c>
      <c r="O19" s="11">
        <v>614299.96</v>
      </c>
      <c r="P19" s="11">
        <v>211234.3</v>
      </c>
      <c r="Q19" s="11">
        <v>2087.04</v>
      </c>
      <c r="R19" s="11">
        <v>37131.79</v>
      </c>
      <c r="S19" s="11">
        <v>0</v>
      </c>
      <c r="T19" s="11">
        <v>153884.16</v>
      </c>
      <c r="U19" s="11">
        <v>191394.83</v>
      </c>
      <c r="V19" s="11">
        <v>1988.62</v>
      </c>
      <c r="W19" s="11">
        <v>25630.2</v>
      </c>
      <c r="X19" s="11">
        <v>21188.7</v>
      </c>
      <c r="Y19" s="11">
        <v>358.38</v>
      </c>
      <c r="Z19" s="11">
        <v>9834.1200000000008</v>
      </c>
      <c r="AA19" s="12">
        <v>4196.5</v>
      </c>
      <c r="AC19" s="47"/>
    </row>
    <row r="20" spans="1:29" x14ac:dyDescent="0.25">
      <c r="A20" s="9" t="s">
        <v>638</v>
      </c>
      <c r="B20" s="10" t="s">
        <v>418</v>
      </c>
      <c r="C20" s="11">
        <v>128389</v>
      </c>
      <c r="D20" s="11">
        <v>611477.42000000004</v>
      </c>
      <c r="E20" s="11">
        <v>114159.29</v>
      </c>
      <c r="F20" s="11">
        <v>467033.74</v>
      </c>
      <c r="G20" s="11">
        <v>581806.75</v>
      </c>
      <c r="H20" s="11">
        <v>2038.16</v>
      </c>
      <c r="I20" s="11">
        <v>70822.289999999994</v>
      </c>
      <c r="J20" s="11">
        <v>330</v>
      </c>
      <c r="K20" s="11">
        <v>80943.070000000007</v>
      </c>
      <c r="L20" s="11">
        <v>5203.16</v>
      </c>
      <c r="M20" s="11">
        <v>609</v>
      </c>
      <c r="N20" s="11">
        <v>181650.63</v>
      </c>
      <c r="O20" s="11">
        <v>263414.21000000002</v>
      </c>
      <c r="P20" s="11">
        <v>82810.53</v>
      </c>
      <c r="Q20" s="11">
        <v>993.14</v>
      </c>
      <c r="R20" s="11">
        <v>13415</v>
      </c>
      <c r="S20" s="11">
        <v>0</v>
      </c>
      <c r="T20" s="11">
        <v>131076.49</v>
      </c>
      <c r="U20" s="11">
        <v>157623.44</v>
      </c>
      <c r="V20" s="11">
        <v>1670.04</v>
      </c>
      <c r="W20" s="11">
        <v>23445.27</v>
      </c>
      <c r="X20" s="11">
        <v>16948.05</v>
      </c>
      <c r="Y20" s="11">
        <v>358.38</v>
      </c>
      <c r="Z20" s="11">
        <v>7999.99</v>
      </c>
      <c r="AA20" s="12">
        <v>3439.67</v>
      </c>
    </row>
    <row r="21" spans="1:29" x14ac:dyDescent="0.25">
      <c r="A21" s="9" t="s">
        <v>637</v>
      </c>
      <c r="B21" s="10" t="s">
        <v>416</v>
      </c>
      <c r="C21" s="11">
        <v>5207</v>
      </c>
      <c r="D21" s="11">
        <v>84775.62</v>
      </c>
      <c r="E21" s="11">
        <v>16489.28</v>
      </c>
      <c r="F21" s="11">
        <v>64470.6</v>
      </c>
      <c r="G21" s="11">
        <v>83516.67</v>
      </c>
      <c r="H21" s="11">
        <v>405.81</v>
      </c>
      <c r="I21" s="11">
        <v>10414.76</v>
      </c>
      <c r="J21" s="11">
        <v>359</v>
      </c>
      <c r="K21" s="11">
        <v>104472.29</v>
      </c>
      <c r="L21" s="11">
        <v>7433.71</v>
      </c>
      <c r="M21" s="11">
        <v>680</v>
      </c>
      <c r="N21" s="11">
        <v>240025.15</v>
      </c>
      <c r="O21" s="11">
        <v>258747.48</v>
      </c>
      <c r="P21" s="11">
        <v>71921.52</v>
      </c>
      <c r="Q21" s="11">
        <v>1059.5899999999999</v>
      </c>
      <c r="R21" s="11">
        <v>19942.080000000002</v>
      </c>
      <c r="S21" s="11">
        <v>0</v>
      </c>
      <c r="T21" s="11">
        <v>14877.41</v>
      </c>
      <c r="U21" s="11">
        <v>21984.74</v>
      </c>
      <c r="V21" s="11">
        <v>199.18</v>
      </c>
      <c r="W21" s="11">
        <v>1420.93</v>
      </c>
      <c r="X21" s="11">
        <v>2789.96</v>
      </c>
      <c r="Y21" s="11">
        <v>0</v>
      </c>
      <c r="Z21" s="11">
        <v>1200.22</v>
      </c>
      <c r="AA21" s="12">
        <v>502.21</v>
      </c>
    </row>
    <row r="22" spans="1:29" x14ac:dyDescent="0.25">
      <c r="A22" s="9" t="s">
        <v>636</v>
      </c>
      <c r="B22" s="10" t="s">
        <v>414</v>
      </c>
      <c r="C22" s="11">
        <v>837</v>
      </c>
      <c r="D22" s="11">
        <v>12480.78</v>
      </c>
      <c r="E22" s="11">
        <v>2315.29</v>
      </c>
      <c r="F22" s="11">
        <v>9508.39</v>
      </c>
      <c r="G22" s="11">
        <v>10830.92</v>
      </c>
      <c r="H22" s="11">
        <v>53.19</v>
      </c>
      <c r="I22" s="11">
        <v>1449.15</v>
      </c>
      <c r="J22" s="11">
        <v>26</v>
      </c>
      <c r="K22" s="11">
        <v>4215.6099999999997</v>
      </c>
      <c r="L22" s="11">
        <v>324.58</v>
      </c>
      <c r="M22" s="11">
        <v>76</v>
      </c>
      <c r="N22" s="11">
        <v>47453.01</v>
      </c>
      <c r="O22" s="11">
        <v>72731.56</v>
      </c>
      <c r="P22" s="11">
        <v>53582.94</v>
      </c>
      <c r="Q22" s="11">
        <v>1</v>
      </c>
      <c r="R22" s="11">
        <v>2144.85</v>
      </c>
      <c r="S22" s="11">
        <v>0</v>
      </c>
      <c r="T22" s="11">
        <v>2049.0300000000002</v>
      </c>
      <c r="U22" s="11">
        <v>3269.45</v>
      </c>
      <c r="V22" s="11">
        <v>43.11</v>
      </c>
      <c r="W22" s="11">
        <v>213.53</v>
      </c>
      <c r="X22" s="11">
        <v>376.43</v>
      </c>
      <c r="Y22" s="11">
        <v>0</v>
      </c>
      <c r="Z22" s="11">
        <v>175.99</v>
      </c>
      <c r="AA22" s="12">
        <v>64.66</v>
      </c>
    </row>
    <row r="23" spans="1:29" x14ac:dyDescent="0.25">
      <c r="A23" s="9" t="s">
        <v>635</v>
      </c>
      <c r="B23" s="10" t="s">
        <v>412</v>
      </c>
      <c r="C23" s="11">
        <v>34</v>
      </c>
      <c r="D23" s="11">
        <v>201.48</v>
      </c>
      <c r="E23" s="11">
        <v>42.94</v>
      </c>
      <c r="F23" s="11">
        <v>148.87</v>
      </c>
      <c r="G23" s="11">
        <v>193.07</v>
      </c>
      <c r="H23" s="11">
        <v>1.56</v>
      </c>
      <c r="I23" s="11">
        <v>30.23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19</v>
      </c>
      <c r="P23" s="11">
        <v>0</v>
      </c>
      <c r="Q23" s="11">
        <v>0</v>
      </c>
      <c r="R23" s="11">
        <v>1</v>
      </c>
      <c r="S23" s="11">
        <v>0</v>
      </c>
      <c r="T23" s="11">
        <v>37.47</v>
      </c>
      <c r="U23" s="11">
        <v>60.65</v>
      </c>
      <c r="V23" s="11">
        <v>0</v>
      </c>
      <c r="W23" s="11">
        <v>4.5599999999999996</v>
      </c>
      <c r="X23" s="11">
        <v>7.15</v>
      </c>
      <c r="Y23" s="11">
        <v>0</v>
      </c>
      <c r="Z23" s="11">
        <v>2.87</v>
      </c>
      <c r="AA23" s="12">
        <v>0.09</v>
      </c>
    </row>
    <row r="24" spans="1:29" x14ac:dyDescent="0.25">
      <c r="A24" s="9" t="s">
        <v>634</v>
      </c>
      <c r="B24" s="10" t="s">
        <v>410</v>
      </c>
      <c r="C24" s="11">
        <v>90</v>
      </c>
      <c r="D24" s="11">
        <v>487.94</v>
      </c>
      <c r="E24" s="11">
        <v>109.42</v>
      </c>
      <c r="F24" s="11">
        <v>369.01</v>
      </c>
      <c r="G24" s="11">
        <v>472.97</v>
      </c>
      <c r="H24" s="11">
        <v>2.04</v>
      </c>
      <c r="I24" s="11">
        <v>72.150000000000006</v>
      </c>
      <c r="J24" s="11">
        <v>0</v>
      </c>
      <c r="K24" s="11">
        <v>0</v>
      </c>
      <c r="L24" s="11">
        <v>0</v>
      </c>
      <c r="M24" s="11">
        <v>2</v>
      </c>
      <c r="N24" s="11">
        <v>247.54</v>
      </c>
      <c r="O24" s="11">
        <v>363.27</v>
      </c>
      <c r="P24" s="11">
        <v>36</v>
      </c>
      <c r="Q24" s="11">
        <v>0</v>
      </c>
      <c r="R24" s="11">
        <v>6.85</v>
      </c>
      <c r="S24" s="11">
        <v>0</v>
      </c>
      <c r="T24" s="11">
        <v>90.74</v>
      </c>
      <c r="U24" s="11">
        <v>124.31</v>
      </c>
      <c r="V24" s="11">
        <v>0.28999999999999998</v>
      </c>
      <c r="W24" s="11">
        <v>8.9</v>
      </c>
      <c r="X24" s="11">
        <v>18.73</v>
      </c>
      <c r="Y24" s="11">
        <v>0</v>
      </c>
      <c r="Z24" s="11">
        <v>8.1</v>
      </c>
      <c r="AA24" s="12">
        <v>1.64</v>
      </c>
    </row>
    <row r="25" spans="1:29" x14ac:dyDescent="0.25">
      <c r="A25" s="9" t="s">
        <v>633</v>
      </c>
      <c r="B25" s="10" t="s">
        <v>408</v>
      </c>
      <c r="C25" s="11">
        <v>4044</v>
      </c>
      <c r="D25" s="11">
        <v>7289.66</v>
      </c>
      <c r="E25" s="11">
        <v>1209.99</v>
      </c>
      <c r="F25" s="11">
        <v>5539.69</v>
      </c>
      <c r="G25" s="11">
        <v>6318.54</v>
      </c>
      <c r="H25" s="11">
        <v>15.92</v>
      </c>
      <c r="I25" s="11">
        <v>722.62</v>
      </c>
      <c r="J25" s="11">
        <v>5</v>
      </c>
      <c r="K25" s="11">
        <v>1367.39</v>
      </c>
      <c r="L25" s="11">
        <v>118.9</v>
      </c>
      <c r="M25" s="11">
        <v>5</v>
      </c>
      <c r="N25" s="11">
        <v>4308</v>
      </c>
      <c r="O25" s="11">
        <v>5370.91</v>
      </c>
      <c r="P25" s="11">
        <v>140.52000000000001</v>
      </c>
      <c r="Q25" s="11">
        <v>0.99</v>
      </c>
      <c r="R25" s="11">
        <v>207</v>
      </c>
      <c r="S25" s="11">
        <v>0</v>
      </c>
      <c r="T25" s="11">
        <v>1271.04</v>
      </c>
      <c r="U25" s="11">
        <v>1718.63</v>
      </c>
      <c r="V25" s="11">
        <v>17.05</v>
      </c>
      <c r="W25" s="11">
        <v>114.98</v>
      </c>
      <c r="X25" s="11">
        <v>198.83</v>
      </c>
      <c r="Y25" s="11">
        <v>0</v>
      </c>
      <c r="Z25" s="11">
        <v>87.05</v>
      </c>
      <c r="AA25" s="12">
        <v>35.65</v>
      </c>
    </row>
    <row r="26" spans="1:29" x14ac:dyDescent="0.25">
      <c r="A26" s="9" t="s">
        <v>632</v>
      </c>
      <c r="B26" s="10" t="s">
        <v>406</v>
      </c>
      <c r="C26" s="11">
        <v>4771</v>
      </c>
      <c r="D26" s="11">
        <v>25471.17</v>
      </c>
      <c r="E26" s="11">
        <v>4919.6400000000003</v>
      </c>
      <c r="F26" s="11">
        <v>19368.93</v>
      </c>
      <c r="G26" s="11">
        <v>25497.58</v>
      </c>
      <c r="H26" s="11">
        <v>116.31</v>
      </c>
      <c r="I26" s="11">
        <v>3157.94</v>
      </c>
      <c r="J26" s="11">
        <v>18</v>
      </c>
      <c r="K26" s="11">
        <v>2087.44</v>
      </c>
      <c r="L26" s="11">
        <v>102.76</v>
      </c>
      <c r="M26" s="11">
        <v>50</v>
      </c>
      <c r="N26" s="11">
        <v>11932.53</v>
      </c>
      <c r="O26" s="11">
        <v>13583.53</v>
      </c>
      <c r="P26" s="11">
        <v>2742.79</v>
      </c>
      <c r="Q26" s="11">
        <v>32.32</v>
      </c>
      <c r="R26" s="11">
        <v>1413.01</v>
      </c>
      <c r="S26" s="11">
        <v>0</v>
      </c>
      <c r="T26" s="11">
        <v>4455.78</v>
      </c>
      <c r="U26" s="11">
        <v>6586.3</v>
      </c>
      <c r="V26" s="11">
        <v>58.74</v>
      </c>
      <c r="W26" s="11">
        <v>420.01</v>
      </c>
      <c r="X26" s="11">
        <v>845.36</v>
      </c>
      <c r="Y26" s="11">
        <v>0</v>
      </c>
      <c r="Z26" s="11">
        <v>358.68</v>
      </c>
      <c r="AA26" s="12">
        <v>152.49</v>
      </c>
    </row>
    <row r="27" spans="1:29" x14ac:dyDescent="0.25">
      <c r="A27" s="9" t="s">
        <v>631</v>
      </c>
      <c r="B27" s="10" t="s">
        <v>404</v>
      </c>
      <c r="C27" s="11">
        <v>21</v>
      </c>
      <c r="D27" s="11">
        <v>118.35</v>
      </c>
      <c r="E27" s="11">
        <v>22.22</v>
      </c>
      <c r="F27" s="11">
        <v>90.77</v>
      </c>
      <c r="G27" s="11">
        <v>98.92</v>
      </c>
      <c r="H27" s="11">
        <v>0</v>
      </c>
      <c r="I27" s="11">
        <v>15.6</v>
      </c>
      <c r="J27" s="11">
        <v>0</v>
      </c>
      <c r="K27" s="11">
        <v>0</v>
      </c>
      <c r="L27" s="11">
        <v>0</v>
      </c>
      <c r="M27" s="11">
        <v>1</v>
      </c>
      <c r="N27" s="11">
        <v>60</v>
      </c>
      <c r="O27" s="11">
        <v>70</v>
      </c>
      <c r="P27" s="11">
        <v>0</v>
      </c>
      <c r="Q27" s="11">
        <v>0</v>
      </c>
      <c r="R27" s="11">
        <v>2</v>
      </c>
      <c r="S27" s="11">
        <v>0</v>
      </c>
      <c r="T27" s="11">
        <v>26.2</v>
      </c>
      <c r="U27" s="11">
        <v>27.31</v>
      </c>
      <c r="V27" s="11">
        <v>0.21</v>
      </c>
      <c r="W27" s="11">
        <v>2.02</v>
      </c>
      <c r="X27" s="11">
        <v>4.1900000000000004</v>
      </c>
      <c r="Y27" s="11">
        <v>0</v>
      </c>
      <c r="Z27" s="11">
        <v>1.22</v>
      </c>
      <c r="AA27" s="12">
        <v>0.09</v>
      </c>
    </row>
    <row r="28" spans="1:29" x14ac:dyDescent="0.25">
      <c r="A28" s="9" t="s">
        <v>630</v>
      </c>
      <c r="B28" s="10" t="s">
        <v>402</v>
      </c>
      <c r="C28" s="11">
        <v>17888</v>
      </c>
      <c r="D28" s="11">
        <v>63170.82</v>
      </c>
      <c r="E28" s="11">
        <v>802.35</v>
      </c>
      <c r="F28" s="11">
        <v>49224.11</v>
      </c>
      <c r="G28" s="11">
        <v>9429.32</v>
      </c>
      <c r="H28" s="11">
        <v>262.13</v>
      </c>
      <c r="I28" s="11">
        <v>355.54</v>
      </c>
      <c r="J28" s="11">
        <v>10</v>
      </c>
      <c r="K28" s="11">
        <v>7778.37</v>
      </c>
      <c r="L28" s="11">
        <v>1111.48</v>
      </c>
      <c r="M28" s="11">
        <v>22</v>
      </c>
      <c r="N28" s="11">
        <v>8492</v>
      </c>
      <c r="O28" s="11">
        <v>11615.56</v>
      </c>
      <c r="P28" s="11">
        <v>845.91</v>
      </c>
      <c r="Q28" s="11">
        <v>168.62</v>
      </c>
      <c r="R28" s="11">
        <v>1292.82</v>
      </c>
      <c r="S28" s="11">
        <v>0</v>
      </c>
      <c r="T28" s="11">
        <v>11715.22</v>
      </c>
      <c r="U28" s="11">
        <v>14318.96</v>
      </c>
      <c r="V28" s="11">
        <v>137.41</v>
      </c>
      <c r="W28" s="11">
        <v>268.45999999999998</v>
      </c>
      <c r="X28" s="11">
        <v>295.64</v>
      </c>
      <c r="Y28" s="11">
        <v>0</v>
      </c>
      <c r="Z28" s="11">
        <v>213.02</v>
      </c>
      <c r="AA28" s="12">
        <v>112.02</v>
      </c>
    </row>
    <row r="29" spans="1:29" x14ac:dyDescent="0.25">
      <c r="A29" s="9" t="s">
        <v>629</v>
      </c>
      <c r="B29" s="10" t="s">
        <v>400</v>
      </c>
      <c r="C29" s="11">
        <v>17274</v>
      </c>
      <c r="D29" s="11">
        <v>60592.76</v>
      </c>
      <c r="E29" s="11">
        <v>768.95</v>
      </c>
      <c r="F29" s="11">
        <v>47244.86</v>
      </c>
      <c r="G29" s="11">
        <v>9026.9500000000007</v>
      </c>
      <c r="H29" s="11">
        <v>262.13</v>
      </c>
      <c r="I29" s="11">
        <v>342.65</v>
      </c>
      <c r="J29" s="11">
        <v>9</v>
      </c>
      <c r="K29" s="11">
        <v>7659.37</v>
      </c>
      <c r="L29" s="11">
        <v>1111.48</v>
      </c>
      <c r="M29" s="11">
        <v>22</v>
      </c>
      <c r="N29" s="11">
        <v>8492</v>
      </c>
      <c r="O29" s="11">
        <v>11567.91</v>
      </c>
      <c r="P29" s="11">
        <v>817.32</v>
      </c>
      <c r="Q29" s="11">
        <v>168.62</v>
      </c>
      <c r="R29" s="11">
        <v>742.58</v>
      </c>
      <c r="S29" s="11">
        <v>0</v>
      </c>
      <c r="T29" s="11">
        <v>11239.24</v>
      </c>
      <c r="U29" s="11">
        <v>13221.53</v>
      </c>
      <c r="V29" s="11">
        <v>120.52</v>
      </c>
      <c r="W29" s="11">
        <v>237.53</v>
      </c>
      <c r="X29" s="11">
        <v>279.41000000000003</v>
      </c>
      <c r="Y29" s="11">
        <v>0</v>
      </c>
      <c r="Z29" s="11">
        <v>195.08</v>
      </c>
      <c r="AA29" s="12">
        <v>99.49</v>
      </c>
    </row>
    <row r="30" spans="1:29" x14ac:dyDescent="0.25">
      <c r="A30" s="9" t="s">
        <v>628</v>
      </c>
      <c r="B30" s="10" t="s">
        <v>398</v>
      </c>
      <c r="C30" s="11">
        <v>136</v>
      </c>
      <c r="D30" s="11">
        <v>1203.78</v>
      </c>
      <c r="E30" s="11">
        <v>4.74</v>
      </c>
      <c r="F30" s="11">
        <v>926.27</v>
      </c>
      <c r="G30" s="11">
        <v>26</v>
      </c>
      <c r="H30" s="11">
        <v>0</v>
      </c>
      <c r="I30" s="11">
        <v>0.21</v>
      </c>
      <c r="J30" s="11">
        <v>1</v>
      </c>
      <c r="K30" s="11">
        <v>119</v>
      </c>
      <c r="L30" s="11">
        <v>0</v>
      </c>
      <c r="M30" s="11">
        <v>0</v>
      </c>
      <c r="N30" s="11">
        <v>0</v>
      </c>
      <c r="O30" s="11">
        <v>2.38</v>
      </c>
      <c r="P30" s="11">
        <v>1.43</v>
      </c>
      <c r="Q30" s="11">
        <v>0</v>
      </c>
      <c r="R30" s="11">
        <v>33.01</v>
      </c>
      <c r="S30" s="11">
        <v>0</v>
      </c>
      <c r="T30" s="11">
        <v>335.09</v>
      </c>
      <c r="U30" s="11">
        <v>390.24</v>
      </c>
      <c r="V30" s="11">
        <v>2.2799999999999998</v>
      </c>
      <c r="W30" s="11">
        <v>5.41</v>
      </c>
      <c r="X30" s="11">
        <v>2.3199999999999998</v>
      </c>
      <c r="Y30" s="11">
        <v>0</v>
      </c>
      <c r="Z30" s="11">
        <v>3.34</v>
      </c>
      <c r="AA30" s="12">
        <v>2</v>
      </c>
    </row>
    <row r="31" spans="1:29" x14ac:dyDescent="0.25">
      <c r="A31" s="9" t="s">
        <v>627</v>
      </c>
      <c r="B31" s="10" t="s">
        <v>396</v>
      </c>
      <c r="C31" s="11">
        <v>17</v>
      </c>
      <c r="D31" s="11">
        <v>145.55000000000001</v>
      </c>
      <c r="E31" s="11">
        <v>0</v>
      </c>
      <c r="F31" s="11">
        <v>112.04</v>
      </c>
      <c r="G31" s="11">
        <v>11.34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1.47</v>
      </c>
      <c r="P31" s="11">
        <v>0.88</v>
      </c>
      <c r="Q31" s="11">
        <v>0</v>
      </c>
      <c r="R31" s="11">
        <v>3.01</v>
      </c>
      <c r="S31" s="11">
        <v>0</v>
      </c>
      <c r="T31" s="11">
        <v>28.87</v>
      </c>
      <c r="U31" s="11">
        <v>61.07</v>
      </c>
      <c r="V31" s="11">
        <v>0.56999999999999995</v>
      </c>
      <c r="W31" s="11">
        <v>1.3</v>
      </c>
      <c r="X31" s="11">
        <v>0</v>
      </c>
      <c r="Y31" s="11">
        <v>0</v>
      </c>
      <c r="Z31" s="11">
        <v>1</v>
      </c>
      <c r="AA31" s="12">
        <v>1.01</v>
      </c>
    </row>
    <row r="32" spans="1:29" x14ac:dyDescent="0.25">
      <c r="A32" s="9" t="s">
        <v>626</v>
      </c>
      <c r="B32" s="10" t="s">
        <v>394</v>
      </c>
      <c r="C32" s="11">
        <v>4</v>
      </c>
      <c r="D32" s="11">
        <v>30</v>
      </c>
      <c r="E32" s="11">
        <v>0</v>
      </c>
      <c r="F32" s="11">
        <v>23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0.1</v>
      </c>
      <c r="P32" s="11">
        <v>0.06</v>
      </c>
      <c r="Q32" s="11">
        <v>0</v>
      </c>
      <c r="R32" s="11">
        <v>1</v>
      </c>
      <c r="S32" s="11">
        <v>0</v>
      </c>
      <c r="T32" s="11">
        <v>9.73</v>
      </c>
      <c r="U32" s="11">
        <v>8.2100000000000009</v>
      </c>
      <c r="V32" s="11">
        <v>0.02</v>
      </c>
      <c r="W32" s="11">
        <v>0.01</v>
      </c>
      <c r="X32" s="11">
        <v>0</v>
      </c>
      <c r="Y32" s="11">
        <v>0</v>
      </c>
      <c r="Z32" s="11">
        <v>0</v>
      </c>
      <c r="AA32" s="12">
        <v>0</v>
      </c>
    </row>
    <row r="33" spans="1:28" x14ac:dyDescent="0.25">
      <c r="A33" s="9" t="s">
        <v>625</v>
      </c>
      <c r="B33" s="10" t="s">
        <v>392</v>
      </c>
      <c r="C33" s="11">
        <v>11</v>
      </c>
      <c r="D33" s="11">
        <v>62.8</v>
      </c>
      <c r="E33" s="11">
        <v>0</v>
      </c>
      <c r="F33" s="11">
        <v>48.38</v>
      </c>
      <c r="G33" s="11">
        <v>1.48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0.2</v>
      </c>
      <c r="P33" s="11">
        <v>0.12</v>
      </c>
      <c r="Q33" s="11">
        <v>0</v>
      </c>
      <c r="R33" s="11">
        <v>2</v>
      </c>
      <c r="S33" s="11">
        <v>0</v>
      </c>
      <c r="T33" s="11">
        <v>17.21</v>
      </c>
      <c r="U33" s="11">
        <v>21.84</v>
      </c>
      <c r="V33" s="11">
        <v>0.08</v>
      </c>
      <c r="W33" s="11">
        <v>0.04</v>
      </c>
      <c r="X33" s="11">
        <v>0</v>
      </c>
      <c r="Y33" s="11">
        <v>0</v>
      </c>
      <c r="Z33" s="11">
        <v>0</v>
      </c>
      <c r="AA33" s="12">
        <v>0</v>
      </c>
    </row>
    <row r="34" spans="1:28" x14ac:dyDescent="0.25">
      <c r="A34" s="9" t="s">
        <v>624</v>
      </c>
      <c r="B34" s="10" t="s">
        <v>390</v>
      </c>
      <c r="C34" s="11">
        <v>235</v>
      </c>
      <c r="D34" s="11">
        <v>836.27</v>
      </c>
      <c r="E34" s="11">
        <v>25.37</v>
      </c>
      <c r="F34" s="11">
        <v>639.44000000000005</v>
      </c>
      <c r="G34" s="11">
        <v>186.25</v>
      </c>
      <c r="H34" s="11">
        <v>0</v>
      </c>
      <c r="I34" s="11">
        <v>11.43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41.52</v>
      </c>
      <c r="P34" s="11">
        <v>24.91</v>
      </c>
      <c r="Q34" s="11">
        <v>0</v>
      </c>
      <c r="R34" s="11">
        <v>1.21</v>
      </c>
      <c r="S34" s="11">
        <v>0</v>
      </c>
      <c r="T34" s="11">
        <v>67.72</v>
      </c>
      <c r="U34" s="11">
        <v>479.63</v>
      </c>
      <c r="V34" s="11">
        <v>12.49</v>
      </c>
      <c r="W34" s="11">
        <v>18.670000000000002</v>
      </c>
      <c r="X34" s="11">
        <v>11.64</v>
      </c>
      <c r="Y34" s="11">
        <v>0</v>
      </c>
      <c r="Z34" s="11">
        <v>10.27</v>
      </c>
      <c r="AA34" s="12">
        <v>7.51</v>
      </c>
    </row>
    <row r="35" spans="1:28" x14ac:dyDescent="0.25">
      <c r="A35" s="9" t="s">
        <v>623</v>
      </c>
      <c r="B35" s="10" t="s">
        <v>388</v>
      </c>
      <c r="C35" s="11">
        <v>211</v>
      </c>
      <c r="D35" s="11">
        <v>299.66000000000003</v>
      </c>
      <c r="E35" s="11">
        <v>3.29</v>
      </c>
      <c r="F35" s="11">
        <v>230.12</v>
      </c>
      <c r="G35" s="11">
        <v>177.3</v>
      </c>
      <c r="H35" s="11">
        <v>0</v>
      </c>
      <c r="I35" s="11">
        <v>1.25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1.98</v>
      </c>
      <c r="P35" s="11">
        <v>1.19</v>
      </c>
      <c r="Q35" s="11">
        <v>0</v>
      </c>
      <c r="R35" s="11">
        <v>510.01</v>
      </c>
      <c r="S35" s="11">
        <v>0</v>
      </c>
      <c r="T35" s="11">
        <v>17.36</v>
      </c>
      <c r="U35" s="11">
        <v>136.44</v>
      </c>
      <c r="V35" s="11">
        <v>1.45</v>
      </c>
      <c r="W35" s="11">
        <v>5.5</v>
      </c>
      <c r="X35" s="11">
        <v>2.27</v>
      </c>
      <c r="Y35" s="11">
        <v>0</v>
      </c>
      <c r="Z35" s="11">
        <v>3.33</v>
      </c>
      <c r="AA35" s="12">
        <v>2.0099999999999998</v>
      </c>
    </row>
    <row r="36" spans="1:28" x14ac:dyDescent="0.25">
      <c r="A36" s="9" t="s">
        <v>622</v>
      </c>
      <c r="B36" s="10" t="s">
        <v>386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2">
        <v>0</v>
      </c>
    </row>
    <row r="37" spans="1:28" ht="45" x14ac:dyDescent="0.25">
      <c r="A37" s="9" t="s">
        <v>621</v>
      </c>
      <c r="B37" s="10" t="s">
        <v>384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2">
        <v>0</v>
      </c>
    </row>
    <row r="38" spans="1:28" ht="30" x14ac:dyDescent="0.25">
      <c r="A38" s="9" t="s">
        <v>620</v>
      </c>
      <c r="B38" s="10" t="s">
        <v>382</v>
      </c>
      <c r="C38" s="11">
        <v>2529</v>
      </c>
      <c r="D38" s="11">
        <v>71327.3</v>
      </c>
      <c r="E38" s="11">
        <v>26985.51</v>
      </c>
      <c r="F38" s="11">
        <v>51171.83</v>
      </c>
      <c r="G38" s="11">
        <v>66891.3</v>
      </c>
      <c r="H38" s="11">
        <v>5.63</v>
      </c>
      <c r="I38" s="11">
        <v>23270.71</v>
      </c>
      <c r="J38" s="11">
        <v>67</v>
      </c>
      <c r="K38" s="11">
        <v>21489.42</v>
      </c>
      <c r="L38" s="11">
        <v>11585.14</v>
      </c>
      <c r="M38" s="11">
        <v>108</v>
      </c>
      <c r="N38" s="11">
        <v>104363.64</v>
      </c>
      <c r="O38" s="11">
        <v>40926.61</v>
      </c>
      <c r="P38" s="11">
        <v>82235.47</v>
      </c>
      <c r="Q38" s="11">
        <v>0</v>
      </c>
      <c r="R38" s="11">
        <v>8098.6</v>
      </c>
      <c r="S38" s="11">
        <v>0</v>
      </c>
      <c r="T38" s="11">
        <v>11079.99</v>
      </c>
      <c r="U38" s="11">
        <v>20519.2</v>
      </c>
      <c r="V38" s="11">
        <v>113.6</v>
      </c>
      <c r="W38" s="11">
        <v>1361.34</v>
      </c>
      <c r="X38" s="11">
        <v>7916.85</v>
      </c>
      <c r="Y38" s="11">
        <v>0</v>
      </c>
      <c r="Z38" s="11">
        <v>1427</v>
      </c>
      <c r="AA38" s="12">
        <v>384.5</v>
      </c>
    </row>
    <row r="39" spans="1:28" ht="30" x14ac:dyDescent="0.25">
      <c r="A39" s="13" t="s">
        <v>619</v>
      </c>
      <c r="B39" s="14" t="s">
        <v>380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6">
        <v>0</v>
      </c>
    </row>
    <row r="40" spans="1:28" x14ac:dyDescent="0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AC15-7B2B-4159-9268-F145908CBDF6}">
  <sheetPr>
    <outlinePr summaryBelow="0"/>
  </sheetPr>
  <dimension ref="A1:G15"/>
  <sheetViews>
    <sheetView zoomScale="80" zoomScaleNormal="80" workbookViewId="0">
      <pane ySplit="3" topLeftCell="A4" activePane="bottomLeft" state="frozen"/>
      <selection pane="bottomLeft"/>
    </sheetView>
  </sheetViews>
  <sheetFormatPr defaultRowHeight="15" x14ac:dyDescent="0.25"/>
  <cols>
    <col min="1" max="1" width="32.28515625" style="1" customWidth="1"/>
    <col min="2" max="2" width="7.42578125" style="1" customWidth="1"/>
    <col min="3" max="7" width="16.42578125" style="2" bestFit="1" customWidth="1"/>
    <col min="8" max="16384" width="9.140625" style="1"/>
  </cols>
  <sheetData>
    <row r="1" spans="1:7" x14ac:dyDescent="0.25">
      <c r="A1" s="4" t="s">
        <v>1329</v>
      </c>
      <c r="D1" s="2" t="s">
        <v>892</v>
      </c>
      <c r="E1" s="2" t="s">
        <v>892</v>
      </c>
      <c r="G1" s="2" t="s">
        <v>892</v>
      </c>
    </row>
    <row r="2" spans="1:7" ht="60" x14ac:dyDescent="0.25">
      <c r="A2" s="49" t="s">
        <v>696</v>
      </c>
      <c r="B2" s="53" t="s">
        <v>893</v>
      </c>
      <c r="C2" s="5" t="s">
        <v>914</v>
      </c>
      <c r="D2" s="5" t="s">
        <v>913</v>
      </c>
      <c r="E2" s="5" t="s">
        <v>912</v>
      </c>
      <c r="F2" s="5" t="s">
        <v>911</v>
      </c>
      <c r="G2" s="6" t="s">
        <v>910</v>
      </c>
    </row>
    <row r="3" spans="1:7" x14ac:dyDescent="0.25">
      <c r="A3" s="50"/>
      <c r="B3" s="54"/>
      <c r="C3" s="7" t="s">
        <v>201</v>
      </c>
      <c r="D3" s="7" t="s">
        <v>203</v>
      </c>
      <c r="E3" s="7" t="s">
        <v>611</v>
      </c>
      <c r="F3" s="7" t="s">
        <v>909</v>
      </c>
      <c r="G3" s="8" t="s">
        <v>908</v>
      </c>
    </row>
    <row r="4" spans="1:7" x14ac:dyDescent="0.25">
      <c r="A4" s="9" t="s">
        <v>907</v>
      </c>
      <c r="B4" s="10" t="s">
        <v>201</v>
      </c>
      <c r="C4" s="11">
        <v>182</v>
      </c>
      <c r="D4" s="11">
        <v>18804.84</v>
      </c>
      <c r="E4" s="11">
        <v>13270.06</v>
      </c>
      <c r="F4" s="11">
        <v>580</v>
      </c>
      <c r="G4" s="12">
        <v>158066.82</v>
      </c>
    </row>
    <row r="5" spans="1:7" x14ac:dyDescent="0.25">
      <c r="A5" s="9" t="s">
        <v>906</v>
      </c>
      <c r="B5" s="10" t="s">
        <v>448</v>
      </c>
      <c r="C5" s="11">
        <v>140</v>
      </c>
      <c r="D5" s="11">
        <v>12038.06</v>
      </c>
      <c r="E5" s="11">
        <v>9006.67</v>
      </c>
      <c r="F5" s="11">
        <v>419</v>
      </c>
      <c r="G5" s="12">
        <v>95775.69</v>
      </c>
    </row>
    <row r="6" spans="1:7" x14ac:dyDescent="0.25">
      <c r="A6" s="9" t="s">
        <v>905</v>
      </c>
      <c r="B6" s="10" t="s">
        <v>420</v>
      </c>
      <c r="C6" s="11">
        <v>3</v>
      </c>
      <c r="D6" s="11">
        <v>227.4</v>
      </c>
      <c r="E6" s="11">
        <v>182.42</v>
      </c>
      <c r="F6" s="11">
        <v>20</v>
      </c>
      <c r="G6" s="12">
        <v>9494.89</v>
      </c>
    </row>
    <row r="7" spans="1:7" x14ac:dyDescent="0.25">
      <c r="A7" s="9" t="s">
        <v>904</v>
      </c>
      <c r="B7" s="10" t="s">
        <v>402</v>
      </c>
      <c r="C7" s="11">
        <v>0</v>
      </c>
      <c r="D7" s="11">
        <v>0</v>
      </c>
      <c r="E7" s="11">
        <v>0</v>
      </c>
      <c r="F7" s="11">
        <v>0</v>
      </c>
      <c r="G7" s="12">
        <v>0</v>
      </c>
    </row>
    <row r="8" spans="1:7" x14ac:dyDescent="0.25">
      <c r="A8" s="9" t="s">
        <v>903</v>
      </c>
      <c r="B8" s="10" t="s">
        <v>384</v>
      </c>
      <c r="C8" s="11">
        <v>10</v>
      </c>
      <c r="D8" s="11">
        <v>2113.84</v>
      </c>
      <c r="E8" s="11">
        <v>574.69000000000005</v>
      </c>
      <c r="F8" s="11">
        <v>49</v>
      </c>
      <c r="G8" s="12">
        <v>17401.169999999998</v>
      </c>
    </row>
    <row r="9" spans="1:7" x14ac:dyDescent="0.25">
      <c r="A9" s="9" t="s">
        <v>902</v>
      </c>
      <c r="B9" s="10" t="s">
        <v>382</v>
      </c>
      <c r="C9" s="11">
        <v>0</v>
      </c>
      <c r="D9" s="11">
        <v>0</v>
      </c>
      <c r="E9" s="11">
        <v>0</v>
      </c>
      <c r="F9" s="11">
        <v>0</v>
      </c>
      <c r="G9" s="12">
        <v>0</v>
      </c>
    </row>
    <row r="10" spans="1:7" x14ac:dyDescent="0.25">
      <c r="A10" s="9" t="s">
        <v>901</v>
      </c>
      <c r="B10" s="10" t="s">
        <v>900</v>
      </c>
      <c r="C10" s="11">
        <v>13</v>
      </c>
      <c r="D10" s="11">
        <v>2532.54</v>
      </c>
      <c r="E10" s="11">
        <v>2093.4899999999998</v>
      </c>
      <c r="F10" s="11">
        <v>57</v>
      </c>
      <c r="G10" s="12">
        <v>27674.19</v>
      </c>
    </row>
    <row r="11" spans="1:7" x14ac:dyDescent="0.25">
      <c r="A11" s="9" t="s">
        <v>899</v>
      </c>
      <c r="B11" s="10" t="s">
        <v>898</v>
      </c>
      <c r="C11" s="11">
        <v>0</v>
      </c>
      <c r="D11" s="11">
        <v>0</v>
      </c>
      <c r="E11" s="11">
        <v>0</v>
      </c>
      <c r="F11" s="11">
        <v>0</v>
      </c>
      <c r="G11" s="12">
        <v>0</v>
      </c>
    </row>
    <row r="12" spans="1:7" x14ac:dyDescent="0.25">
      <c r="A12" s="9" t="s">
        <v>897</v>
      </c>
      <c r="B12" s="10" t="s">
        <v>896</v>
      </c>
      <c r="C12" s="11">
        <v>16</v>
      </c>
      <c r="D12" s="11">
        <v>1893</v>
      </c>
      <c r="E12" s="11">
        <v>1412.79</v>
      </c>
      <c r="F12" s="11">
        <v>35</v>
      </c>
      <c r="G12" s="12">
        <v>7720.88</v>
      </c>
    </row>
    <row r="13" spans="1:7" x14ac:dyDescent="0.25">
      <c r="A13" s="9" t="s">
        <v>895</v>
      </c>
      <c r="B13" s="10" t="s">
        <v>203</v>
      </c>
      <c r="C13" s="11">
        <v>30</v>
      </c>
      <c r="D13" s="11">
        <v>4443.01</v>
      </c>
      <c r="E13" s="11">
        <v>2290.59</v>
      </c>
      <c r="F13" s="11">
        <v>176</v>
      </c>
      <c r="G13" s="12">
        <v>44823.15</v>
      </c>
    </row>
    <row r="14" spans="1:7" x14ac:dyDescent="0.25">
      <c r="A14" s="9" t="s">
        <v>894</v>
      </c>
      <c r="B14" s="10" t="s">
        <v>205</v>
      </c>
      <c r="C14" s="11">
        <v>273</v>
      </c>
      <c r="D14" s="11">
        <v>42165.5</v>
      </c>
      <c r="E14" s="11">
        <v>36108.019999999997</v>
      </c>
      <c r="F14" s="11">
        <v>685</v>
      </c>
      <c r="G14" s="12">
        <v>167162.63</v>
      </c>
    </row>
    <row r="15" spans="1:7" x14ac:dyDescent="0.25">
      <c r="A15" s="13" t="s">
        <v>277</v>
      </c>
      <c r="B15" s="14" t="s">
        <v>276</v>
      </c>
      <c r="C15" s="15">
        <v>485</v>
      </c>
      <c r="D15" s="15">
        <v>65413.35</v>
      </c>
      <c r="E15" s="15">
        <v>51668.67</v>
      </c>
      <c r="F15" s="15">
        <v>1441</v>
      </c>
      <c r="G15" s="16">
        <v>370052.6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3AF4-6A32-4591-928A-1761AA1A2C40}">
  <sheetPr>
    <outlinePr summaryBelow="0"/>
  </sheetPr>
  <dimension ref="A1:AL35"/>
  <sheetViews>
    <sheetView zoomScale="80" zoomScaleNormal="80" workbookViewId="0">
      <pane ySplit="3" topLeftCell="A4" activePane="bottomLeft" state="frozen"/>
      <selection pane="bottomLeft" activeCell="C35" sqref="C35"/>
    </sheetView>
  </sheetViews>
  <sheetFormatPr defaultRowHeight="15" x14ac:dyDescent="0.25"/>
  <cols>
    <col min="1" max="1" width="32.42578125" style="1" customWidth="1"/>
    <col min="2" max="2" width="6.7109375" style="1" customWidth="1"/>
    <col min="3" max="5" width="16.42578125" style="2" bestFit="1" customWidth="1"/>
    <col min="6" max="6" width="17.85546875" style="2" customWidth="1"/>
    <col min="7" max="38" width="16.42578125" style="2" bestFit="1" customWidth="1"/>
    <col min="39" max="16384" width="9.140625" style="1"/>
  </cols>
  <sheetData>
    <row r="1" spans="1:38" x14ac:dyDescent="0.25">
      <c r="A1" s="4" t="s">
        <v>1330</v>
      </c>
      <c r="F1" s="2" t="s">
        <v>892</v>
      </c>
      <c r="G1" s="2" t="s">
        <v>892</v>
      </c>
      <c r="L1" s="2" t="s">
        <v>892</v>
      </c>
      <c r="M1" s="2" t="s">
        <v>892</v>
      </c>
      <c r="N1" s="2" t="s">
        <v>892</v>
      </c>
      <c r="O1" s="2" t="s">
        <v>892</v>
      </c>
      <c r="P1" s="2" t="s">
        <v>892</v>
      </c>
      <c r="W1" s="2" t="s">
        <v>892</v>
      </c>
      <c r="X1" s="2" t="s">
        <v>892</v>
      </c>
      <c r="Y1" s="2" t="s">
        <v>892</v>
      </c>
      <c r="Z1" s="2" t="s">
        <v>892</v>
      </c>
      <c r="AA1" s="2" t="s">
        <v>892</v>
      </c>
      <c r="AB1" s="2" t="s">
        <v>892</v>
      </c>
      <c r="AC1" s="2" t="s">
        <v>892</v>
      </c>
      <c r="AD1" s="2" t="s">
        <v>892</v>
      </c>
      <c r="AE1" s="2" t="s">
        <v>892</v>
      </c>
      <c r="AF1" s="2" t="s">
        <v>892</v>
      </c>
      <c r="AG1" s="2" t="s">
        <v>892</v>
      </c>
      <c r="AH1" s="2" t="s">
        <v>892</v>
      </c>
      <c r="AI1" s="2" t="s">
        <v>892</v>
      </c>
      <c r="AJ1" s="2" t="s">
        <v>892</v>
      </c>
      <c r="AK1" s="2" t="s">
        <v>892</v>
      </c>
      <c r="AL1" s="2" t="s">
        <v>892</v>
      </c>
    </row>
    <row r="2" spans="1:38" ht="90" x14ac:dyDescent="0.25">
      <c r="A2" s="49" t="s">
        <v>696</v>
      </c>
      <c r="B2" s="53" t="s">
        <v>893</v>
      </c>
      <c r="C2" s="5" t="s">
        <v>1002</v>
      </c>
      <c r="D2" s="5" t="s">
        <v>1001</v>
      </c>
      <c r="E2" s="5" t="s">
        <v>1000</v>
      </c>
      <c r="F2" s="5" t="s">
        <v>999</v>
      </c>
      <c r="G2" s="5" t="s">
        <v>998</v>
      </c>
      <c r="H2" s="5" t="s">
        <v>997</v>
      </c>
      <c r="I2" s="5" t="s">
        <v>996</v>
      </c>
      <c r="J2" s="5" t="s">
        <v>995</v>
      </c>
      <c r="K2" s="5" t="s">
        <v>994</v>
      </c>
      <c r="L2" s="5" t="s">
        <v>993</v>
      </c>
      <c r="M2" s="5" t="s">
        <v>992</v>
      </c>
      <c r="N2" s="5" t="s">
        <v>991</v>
      </c>
      <c r="O2" s="5" t="s">
        <v>990</v>
      </c>
      <c r="P2" s="5" t="s">
        <v>989</v>
      </c>
      <c r="Q2" s="5" t="s">
        <v>988</v>
      </c>
      <c r="R2" s="5" t="s">
        <v>987</v>
      </c>
      <c r="S2" s="5" t="s">
        <v>986</v>
      </c>
      <c r="T2" s="5" t="s">
        <v>985</v>
      </c>
      <c r="U2" s="5" t="s">
        <v>984</v>
      </c>
      <c r="V2" s="5" t="s">
        <v>983</v>
      </c>
      <c r="W2" s="5" t="s">
        <v>982</v>
      </c>
      <c r="X2" s="5" t="s">
        <v>981</v>
      </c>
      <c r="Y2" s="5" t="s">
        <v>980</v>
      </c>
      <c r="Z2" s="5" t="s">
        <v>979</v>
      </c>
      <c r="AA2" s="5" t="s">
        <v>978</v>
      </c>
      <c r="AB2" s="5" t="s">
        <v>977</v>
      </c>
      <c r="AC2" s="5" t="s">
        <v>976</v>
      </c>
      <c r="AD2" s="5" t="s">
        <v>975</v>
      </c>
      <c r="AE2" s="5" t="s">
        <v>974</v>
      </c>
      <c r="AF2" s="5" t="s">
        <v>973</v>
      </c>
      <c r="AG2" s="5" t="s">
        <v>972</v>
      </c>
      <c r="AH2" s="5" t="s">
        <v>971</v>
      </c>
      <c r="AI2" s="5" t="s">
        <v>970</v>
      </c>
      <c r="AJ2" s="5" t="s">
        <v>969</v>
      </c>
      <c r="AK2" s="5" t="s">
        <v>968</v>
      </c>
      <c r="AL2" s="6" t="s">
        <v>967</v>
      </c>
    </row>
    <row r="3" spans="1:38" x14ac:dyDescent="0.25">
      <c r="A3" s="50"/>
      <c r="B3" s="54"/>
      <c r="C3" s="7" t="s">
        <v>201</v>
      </c>
      <c r="D3" s="7" t="s">
        <v>203</v>
      </c>
      <c r="E3" s="7" t="s">
        <v>205</v>
      </c>
      <c r="F3" s="7" t="s">
        <v>207</v>
      </c>
      <c r="G3" s="7" t="s">
        <v>209</v>
      </c>
      <c r="H3" s="7" t="s">
        <v>211</v>
      </c>
      <c r="I3" s="7" t="s">
        <v>213</v>
      </c>
      <c r="J3" s="7" t="s">
        <v>215</v>
      </c>
      <c r="K3" s="7" t="s">
        <v>217</v>
      </c>
      <c r="L3" s="7" t="s">
        <v>611</v>
      </c>
      <c r="M3" s="7" t="s">
        <v>610</v>
      </c>
      <c r="N3" s="7" t="s">
        <v>609</v>
      </c>
      <c r="O3" s="7" t="s">
        <v>608</v>
      </c>
      <c r="P3" s="7" t="s">
        <v>667</v>
      </c>
      <c r="Q3" s="7" t="s">
        <v>909</v>
      </c>
      <c r="R3" s="7" t="s">
        <v>908</v>
      </c>
      <c r="S3" s="7" t="s">
        <v>966</v>
      </c>
      <c r="T3" s="7" t="s">
        <v>965</v>
      </c>
      <c r="U3" s="7" t="s">
        <v>964</v>
      </c>
      <c r="V3" s="7" t="s">
        <v>963</v>
      </c>
      <c r="W3" s="7" t="s">
        <v>962</v>
      </c>
      <c r="X3" s="7" t="s">
        <v>961</v>
      </c>
      <c r="Y3" s="7" t="s">
        <v>960</v>
      </c>
      <c r="Z3" s="7" t="s">
        <v>959</v>
      </c>
      <c r="AA3" s="7" t="s">
        <v>958</v>
      </c>
      <c r="AB3" s="7" t="s">
        <v>957</v>
      </c>
      <c r="AC3" s="7" t="s">
        <v>956</v>
      </c>
      <c r="AD3" s="7" t="s">
        <v>955</v>
      </c>
      <c r="AE3" s="7" t="s">
        <v>954</v>
      </c>
      <c r="AF3" s="7" t="s">
        <v>953</v>
      </c>
      <c r="AG3" s="7" t="s">
        <v>952</v>
      </c>
      <c r="AH3" s="7" t="s">
        <v>951</v>
      </c>
      <c r="AI3" s="7" t="s">
        <v>950</v>
      </c>
      <c r="AJ3" s="7" t="s">
        <v>949</v>
      </c>
      <c r="AK3" s="7" t="s">
        <v>948</v>
      </c>
      <c r="AL3" s="8" t="s">
        <v>947</v>
      </c>
    </row>
    <row r="4" spans="1:38" x14ac:dyDescent="0.25">
      <c r="A4" s="9" t="s">
        <v>946</v>
      </c>
      <c r="B4" s="10" t="s">
        <v>606</v>
      </c>
      <c r="C4" s="11">
        <v>828497</v>
      </c>
      <c r="D4" s="11">
        <v>4250162</v>
      </c>
      <c r="E4" s="11">
        <v>638804645</v>
      </c>
      <c r="F4" s="11">
        <v>1535783395.1900001</v>
      </c>
      <c r="G4" s="11">
        <v>49907738.75</v>
      </c>
      <c r="H4" s="11">
        <v>486481</v>
      </c>
      <c r="I4" s="11">
        <v>226660</v>
      </c>
      <c r="J4" s="11">
        <v>1156</v>
      </c>
      <c r="K4" s="11">
        <v>1814</v>
      </c>
      <c r="L4" s="11">
        <v>520950.32</v>
      </c>
      <c r="M4" s="11">
        <v>0</v>
      </c>
      <c r="N4" s="11">
        <v>16411.21</v>
      </c>
      <c r="O4" s="11">
        <v>0</v>
      </c>
      <c r="P4" s="11">
        <v>378478.88</v>
      </c>
      <c r="Q4" s="11">
        <v>5711</v>
      </c>
      <c r="R4" s="11">
        <v>4161</v>
      </c>
      <c r="S4" s="11">
        <v>1450</v>
      </c>
      <c r="T4" s="11">
        <v>1505</v>
      </c>
      <c r="U4" s="11">
        <v>1505</v>
      </c>
      <c r="V4" s="11">
        <v>122</v>
      </c>
      <c r="W4" s="11">
        <v>190401.92000000001</v>
      </c>
      <c r="X4" s="11">
        <v>0</v>
      </c>
      <c r="Y4" s="11">
        <v>7146.72</v>
      </c>
      <c r="Z4" s="11">
        <v>0</v>
      </c>
      <c r="AA4" s="11">
        <v>19104.52</v>
      </c>
      <c r="AB4" s="11">
        <v>4401.3100000000004</v>
      </c>
      <c r="AC4" s="11">
        <v>60424.5</v>
      </c>
      <c r="AD4" s="11">
        <v>1855.3</v>
      </c>
      <c r="AE4" s="11">
        <v>3299.87</v>
      </c>
      <c r="AF4" s="11">
        <v>107639.24</v>
      </c>
      <c r="AG4" s="11">
        <v>1111.79</v>
      </c>
      <c r="AH4" s="11">
        <v>2317.63</v>
      </c>
      <c r="AI4" s="11">
        <v>2676.13</v>
      </c>
      <c r="AJ4" s="11">
        <v>0</v>
      </c>
      <c r="AK4" s="11">
        <v>3003.18</v>
      </c>
      <c r="AL4" s="12">
        <v>1721.67</v>
      </c>
    </row>
    <row r="5" spans="1:38" x14ac:dyDescent="0.25">
      <c r="A5" s="9" t="s">
        <v>945</v>
      </c>
      <c r="B5" s="10" t="s">
        <v>586</v>
      </c>
      <c r="C5" s="11">
        <v>36020</v>
      </c>
      <c r="D5" s="11">
        <v>97394</v>
      </c>
      <c r="E5" s="11">
        <v>13462757</v>
      </c>
      <c r="F5" s="11">
        <v>114140453.75</v>
      </c>
      <c r="G5" s="11">
        <v>5250039.68</v>
      </c>
      <c r="H5" s="11">
        <v>31194</v>
      </c>
      <c r="I5" s="11">
        <v>1815</v>
      </c>
      <c r="J5" s="11">
        <v>448</v>
      </c>
      <c r="K5" s="11">
        <v>932</v>
      </c>
      <c r="L5" s="11">
        <v>999090.86</v>
      </c>
      <c r="M5" s="11">
        <v>0</v>
      </c>
      <c r="N5" s="11">
        <v>30629.4</v>
      </c>
      <c r="O5" s="11">
        <v>0</v>
      </c>
      <c r="P5" s="11">
        <v>735833.56</v>
      </c>
      <c r="Q5" s="11">
        <v>50248</v>
      </c>
      <c r="R5" s="11">
        <v>44512</v>
      </c>
      <c r="S5" s="11">
        <v>5915</v>
      </c>
      <c r="T5" s="11">
        <v>3202</v>
      </c>
      <c r="U5" s="11">
        <v>3202</v>
      </c>
      <c r="V5" s="11">
        <v>15</v>
      </c>
      <c r="W5" s="11">
        <v>489461.96</v>
      </c>
      <c r="X5" s="11">
        <v>0</v>
      </c>
      <c r="Y5" s="11">
        <v>14793.68</v>
      </c>
      <c r="Z5" s="11">
        <v>0</v>
      </c>
      <c r="AA5" s="11">
        <v>6855.96</v>
      </c>
      <c r="AB5" s="11">
        <v>1003.89</v>
      </c>
      <c r="AC5" s="11">
        <v>108741.8</v>
      </c>
      <c r="AD5" s="11">
        <v>11443.59</v>
      </c>
      <c r="AE5" s="11">
        <v>0</v>
      </c>
      <c r="AF5" s="11">
        <v>140027.43</v>
      </c>
      <c r="AG5" s="11">
        <v>3773.49</v>
      </c>
      <c r="AH5" s="11">
        <v>1702.89</v>
      </c>
      <c r="AI5" s="11">
        <v>11132.42</v>
      </c>
      <c r="AJ5" s="11">
        <v>7.98</v>
      </c>
      <c r="AK5" s="11">
        <v>3604.19</v>
      </c>
      <c r="AL5" s="12">
        <v>2787.83</v>
      </c>
    </row>
    <row r="6" spans="1:38" x14ac:dyDescent="0.25">
      <c r="A6" s="9" t="s">
        <v>944</v>
      </c>
      <c r="B6" s="10" t="s">
        <v>578</v>
      </c>
      <c r="C6" s="11">
        <v>63604</v>
      </c>
      <c r="D6" s="11">
        <v>66812</v>
      </c>
      <c r="E6" s="11">
        <v>10663071</v>
      </c>
      <c r="F6" s="11">
        <v>125965302.2</v>
      </c>
      <c r="G6" s="11">
        <v>3135548.44</v>
      </c>
      <c r="H6" s="11">
        <v>32809</v>
      </c>
      <c r="I6" s="11">
        <v>19433</v>
      </c>
      <c r="J6" s="11">
        <v>159</v>
      </c>
      <c r="K6" s="11">
        <v>400</v>
      </c>
      <c r="L6" s="11">
        <v>809476.87</v>
      </c>
      <c r="M6" s="11">
        <v>0</v>
      </c>
      <c r="N6" s="11">
        <v>43382.94</v>
      </c>
      <c r="O6" s="11">
        <v>0</v>
      </c>
      <c r="P6" s="11">
        <v>591273.03</v>
      </c>
      <c r="Q6" s="11">
        <v>4655</v>
      </c>
      <c r="R6" s="11">
        <v>3578</v>
      </c>
      <c r="S6" s="11">
        <v>728</v>
      </c>
      <c r="T6" s="11">
        <v>2657</v>
      </c>
      <c r="U6" s="11">
        <v>2657</v>
      </c>
      <c r="V6" s="11">
        <v>71</v>
      </c>
      <c r="W6" s="11">
        <v>347350.17</v>
      </c>
      <c r="X6" s="11">
        <v>0</v>
      </c>
      <c r="Y6" s="11">
        <v>16762.34</v>
      </c>
      <c r="Z6" s="11">
        <v>0</v>
      </c>
      <c r="AA6" s="11">
        <v>25109.15</v>
      </c>
      <c r="AB6" s="11">
        <v>2368.8000000000002</v>
      </c>
      <c r="AC6" s="11">
        <v>99861.87</v>
      </c>
      <c r="AD6" s="11">
        <v>40304.97</v>
      </c>
      <c r="AE6" s="11">
        <v>4329.88</v>
      </c>
      <c r="AF6" s="11">
        <v>210465.13</v>
      </c>
      <c r="AG6" s="11">
        <v>1770.88</v>
      </c>
      <c r="AH6" s="11">
        <v>10710.79</v>
      </c>
      <c r="AI6" s="11">
        <v>12407.9</v>
      </c>
      <c r="AJ6" s="11">
        <v>7825.42</v>
      </c>
      <c r="AK6" s="11">
        <v>12598.24</v>
      </c>
      <c r="AL6" s="12">
        <v>3085.36</v>
      </c>
    </row>
    <row r="7" spans="1:38" x14ac:dyDescent="0.25">
      <c r="A7" s="9" t="s">
        <v>943</v>
      </c>
      <c r="B7" s="10" t="s">
        <v>572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18.73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2">
        <v>0</v>
      </c>
    </row>
    <row r="8" spans="1:38" x14ac:dyDescent="0.25">
      <c r="A8" s="9" t="s">
        <v>942</v>
      </c>
      <c r="B8" s="10" t="s">
        <v>566</v>
      </c>
      <c r="C8" s="11">
        <v>9</v>
      </c>
      <c r="D8" s="11">
        <v>11</v>
      </c>
      <c r="E8" s="11">
        <v>2115</v>
      </c>
      <c r="F8" s="11">
        <v>2172294</v>
      </c>
      <c r="G8" s="11">
        <v>1001455.4</v>
      </c>
      <c r="H8" s="11">
        <v>14</v>
      </c>
      <c r="I8" s="11">
        <v>7</v>
      </c>
      <c r="J8" s="11">
        <v>0</v>
      </c>
      <c r="K8" s="11">
        <v>0</v>
      </c>
      <c r="L8" s="11">
        <v>17964</v>
      </c>
      <c r="M8" s="11">
        <v>0</v>
      </c>
      <c r="N8" s="11">
        <v>17118.71</v>
      </c>
      <c r="O8" s="11">
        <v>0</v>
      </c>
      <c r="P8" s="11">
        <v>13348.77</v>
      </c>
      <c r="Q8" s="11">
        <v>1</v>
      </c>
      <c r="R8" s="11">
        <v>1</v>
      </c>
      <c r="S8" s="11">
        <v>0</v>
      </c>
      <c r="T8" s="11">
        <v>1</v>
      </c>
      <c r="U8" s="11">
        <v>1</v>
      </c>
      <c r="V8" s="11">
        <v>1</v>
      </c>
      <c r="W8" s="11">
        <v>567.13</v>
      </c>
      <c r="X8" s="11">
        <v>0</v>
      </c>
      <c r="Y8" s="11">
        <v>137.91</v>
      </c>
      <c r="Z8" s="11">
        <v>0</v>
      </c>
      <c r="AA8" s="11">
        <v>567.13</v>
      </c>
      <c r="AB8" s="11">
        <v>134.13</v>
      </c>
      <c r="AC8" s="11">
        <v>22.78</v>
      </c>
      <c r="AD8" s="11">
        <v>0</v>
      </c>
      <c r="AE8" s="11">
        <v>0</v>
      </c>
      <c r="AF8" s="11">
        <v>7043.47</v>
      </c>
      <c r="AG8" s="11">
        <v>177.78</v>
      </c>
      <c r="AH8" s="11">
        <v>37</v>
      </c>
      <c r="AI8" s="11">
        <v>2228.8200000000002</v>
      </c>
      <c r="AJ8" s="11">
        <v>0</v>
      </c>
      <c r="AK8" s="11">
        <v>0.89</v>
      </c>
      <c r="AL8" s="12">
        <v>23.82</v>
      </c>
    </row>
    <row r="9" spans="1:38" x14ac:dyDescent="0.25">
      <c r="A9" s="9" t="s">
        <v>941</v>
      </c>
      <c r="B9" s="10" t="s">
        <v>560</v>
      </c>
      <c r="C9" s="11">
        <v>72</v>
      </c>
      <c r="D9" s="11">
        <v>72</v>
      </c>
      <c r="E9" s="11">
        <v>8950</v>
      </c>
      <c r="F9" s="11">
        <v>227590.79</v>
      </c>
      <c r="G9" s="11">
        <v>57830.71</v>
      </c>
      <c r="H9" s="11">
        <v>44</v>
      </c>
      <c r="I9" s="11">
        <v>14</v>
      </c>
      <c r="J9" s="11">
        <v>0</v>
      </c>
      <c r="K9" s="11">
        <v>0</v>
      </c>
      <c r="L9" s="11">
        <v>2315.25</v>
      </c>
      <c r="M9" s="11">
        <v>0</v>
      </c>
      <c r="N9" s="11">
        <v>89.18</v>
      </c>
      <c r="O9" s="11">
        <v>0</v>
      </c>
      <c r="P9" s="11">
        <v>1798.27</v>
      </c>
      <c r="Q9" s="11">
        <v>1</v>
      </c>
      <c r="R9" s="11">
        <v>1</v>
      </c>
      <c r="S9" s="11">
        <v>0</v>
      </c>
      <c r="T9" s="11">
        <v>1</v>
      </c>
      <c r="U9" s="11">
        <v>1</v>
      </c>
      <c r="V9" s="11">
        <v>0</v>
      </c>
      <c r="W9" s="11">
        <v>7.64</v>
      </c>
      <c r="X9" s="11">
        <v>0</v>
      </c>
      <c r="Y9" s="11">
        <v>0.3</v>
      </c>
      <c r="Z9" s="11">
        <v>0</v>
      </c>
      <c r="AA9" s="11">
        <v>6.67</v>
      </c>
      <c r="AB9" s="11">
        <v>0.97</v>
      </c>
      <c r="AC9" s="11">
        <v>254.82</v>
      </c>
      <c r="AD9" s="11">
        <v>118.28</v>
      </c>
      <c r="AE9" s="11">
        <v>0</v>
      </c>
      <c r="AF9" s="11">
        <v>1962.79</v>
      </c>
      <c r="AG9" s="11">
        <v>1.41</v>
      </c>
      <c r="AH9" s="11">
        <v>52.41</v>
      </c>
      <c r="AI9" s="11">
        <v>4.13</v>
      </c>
      <c r="AJ9" s="11">
        <v>0</v>
      </c>
      <c r="AK9" s="11">
        <v>20.45</v>
      </c>
      <c r="AL9" s="12">
        <v>4.2300000000000004</v>
      </c>
    </row>
    <row r="10" spans="1:38" x14ac:dyDescent="0.25">
      <c r="A10" s="9" t="s">
        <v>940</v>
      </c>
      <c r="B10" s="10" t="s">
        <v>554</v>
      </c>
      <c r="C10" s="11">
        <v>441</v>
      </c>
      <c r="D10" s="11">
        <v>4242</v>
      </c>
      <c r="E10" s="11">
        <v>696604</v>
      </c>
      <c r="F10" s="11">
        <v>35923684.060000002</v>
      </c>
      <c r="G10" s="11">
        <v>9798214.4800000004</v>
      </c>
      <c r="H10" s="11">
        <v>1450</v>
      </c>
      <c r="I10" s="11">
        <v>0</v>
      </c>
      <c r="J10" s="11">
        <v>0</v>
      </c>
      <c r="K10" s="11">
        <v>0</v>
      </c>
      <c r="L10" s="11">
        <v>87969.77</v>
      </c>
      <c r="M10" s="11">
        <v>0</v>
      </c>
      <c r="N10" s="11">
        <v>59540.51</v>
      </c>
      <c r="O10" s="11">
        <v>0</v>
      </c>
      <c r="P10" s="11">
        <v>65807.61</v>
      </c>
      <c r="Q10" s="11">
        <v>40</v>
      </c>
      <c r="R10" s="11">
        <v>14</v>
      </c>
      <c r="S10" s="11">
        <v>5</v>
      </c>
      <c r="T10" s="11">
        <v>31</v>
      </c>
      <c r="U10" s="11">
        <v>31</v>
      </c>
      <c r="V10" s="11">
        <v>0</v>
      </c>
      <c r="W10" s="11">
        <v>54134.06</v>
      </c>
      <c r="X10" s="11">
        <v>0</v>
      </c>
      <c r="Y10" s="11">
        <v>53964.34</v>
      </c>
      <c r="Z10" s="11">
        <v>0</v>
      </c>
      <c r="AA10" s="11">
        <v>53710.65</v>
      </c>
      <c r="AB10" s="11">
        <v>94.61</v>
      </c>
      <c r="AC10" s="11">
        <v>6216.3</v>
      </c>
      <c r="AD10" s="11">
        <v>2092.37</v>
      </c>
      <c r="AE10" s="11">
        <v>1462</v>
      </c>
      <c r="AF10" s="11">
        <v>19367.580000000002</v>
      </c>
      <c r="AG10" s="11">
        <v>174.75</v>
      </c>
      <c r="AH10" s="11">
        <v>346.61</v>
      </c>
      <c r="AI10" s="11">
        <v>12879.44</v>
      </c>
      <c r="AJ10" s="11">
        <v>0</v>
      </c>
      <c r="AK10" s="11">
        <v>552.91</v>
      </c>
      <c r="AL10" s="12">
        <v>224.3</v>
      </c>
    </row>
    <row r="11" spans="1:38" x14ac:dyDescent="0.25">
      <c r="A11" s="9" t="s">
        <v>939</v>
      </c>
      <c r="B11" s="10" t="s">
        <v>546</v>
      </c>
      <c r="C11" s="11">
        <v>137408</v>
      </c>
      <c r="D11" s="11">
        <v>0</v>
      </c>
      <c r="E11" s="11">
        <v>0</v>
      </c>
      <c r="F11" s="11">
        <v>2142621319.6100001</v>
      </c>
      <c r="G11" s="11">
        <v>285784888.15000004</v>
      </c>
      <c r="H11" s="11">
        <v>67002</v>
      </c>
      <c r="I11" s="11">
        <v>39688</v>
      </c>
      <c r="J11" s="11">
        <v>112</v>
      </c>
      <c r="K11" s="11">
        <v>472</v>
      </c>
      <c r="L11" s="11">
        <v>642044.05000000005</v>
      </c>
      <c r="M11" s="11">
        <v>9909.32</v>
      </c>
      <c r="N11" s="11">
        <v>409119.78</v>
      </c>
      <c r="O11" s="11">
        <v>895.87</v>
      </c>
      <c r="P11" s="11">
        <v>457906.31</v>
      </c>
      <c r="Q11" s="11">
        <v>499</v>
      </c>
      <c r="R11" s="11">
        <v>359</v>
      </c>
      <c r="S11" s="11">
        <v>142</v>
      </c>
      <c r="T11" s="11">
        <v>264</v>
      </c>
      <c r="U11" s="11">
        <v>264</v>
      </c>
      <c r="V11" s="11">
        <v>45</v>
      </c>
      <c r="W11" s="11">
        <v>74124.87</v>
      </c>
      <c r="X11" s="11">
        <v>1519.85</v>
      </c>
      <c r="Y11" s="11">
        <v>46651.61</v>
      </c>
      <c r="Z11" s="11">
        <v>1520</v>
      </c>
      <c r="AA11" s="11">
        <v>40988.120000000003</v>
      </c>
      <c r="AB11" s="11">
        <v>1074.8800000000001</v>
      </c>
      <c r="AC11" s="11">
        <v>52449.53</v>
      </c>
      <c r="AD11" s="11">
        <v>15522.78</v>
      </c>
      <c r="AE11" s="11">
        <v>2336.4299999999998</v>
      </c>
      <c r="AF11" s="11">
        <v>158635.78</v>
      </c>
      <c r="AG11" s="11">
        <v>1592.63</v>
      </c>
      <c r="AH11" s="11">
        <v>6557.12</v>
      </c>
      <c r="AI11" s="11">
        <v>41039.57</v>
      </c>
      <c r="AJ11" s="11">
        <v>13.32</v>
      </c>
      <c r="AK11" s="11">
        <v>5044.88</v>
      </c>
      <c r="AL11" s="12">
        <v>1892.43</v>
      </c>
    </row>
    <row r="12" spans="1:38" x14ac:dyDescent="0.25">
      <c r="A12" s="9" t="s">
        <v>938</v>
      </c>
      <c r="B12" s="10" t="s">
        <v>544</v>
      </c>
      <c r="C12" s="11">
        <v>108427</v>
      </c>
      <c r="D12" s="11">
        <v>0</v>
      </c>
      <c r="E12" s="11">
        <v>21696433</v>
      </c>
      <c r="F12" s="11">
        <v>406905537.25999999</v>
      </c>
      <c r="G12" s="11">
        <v>1777645.27</v>
      </c>
      <c r="H12" s="11">
        <v>53446</v>
      </c>
      <c r="I12" s="11">
        <v>32459</v>
      </c>
      <c r="J12" s="11">
        <v>99</v>
      </c>
      <c r="K12" s="11">
        <v>331</v>
      </c>
      <c r="L12" s="11">
        <v>85848.9</v>
      </c>
      <c r="M12" s="11">
        <v>0</v>
      </c>
      <c r="N12" s="11">
        <v>35651.96</v>
      </c>
      <c r="O12" s="11">
        <v>0</v>
      </c>
      <c r="P12" s="11">
        <v>61869.13</v>
      </c>
      <c r="Q12" s="11">
        <v>306</v>
      </c>
      <c r="R12" s="11">
        <v>234</v>
      </c>
      <c r="S12" s="11">
        <v>81</v>
      </c>
      <c r="T12" s="11">
        <v>89</v>
      </c>
      <c r="U12" s="11">
        <v>89</v>
      </c>
      <c r="V12" s="11">
        <v>18</v>
      </c>
      <c r="W12" s="11">
        <v>8950.4699999999993</v>
      </c>
      <c r="X12" s="11">
        <v>0</v>
      </c>
      <c r="Y12" s="11">
        <v>720.89</v>
      </c>
      <c r="Z12" s="11">
        <v>0</v>
      </c>
      <c r="AA12" s="11">
        <v>1806.96</v>
      </c>
      <c r="AB12" s="11">
        <v>167.02</v>
      </c>
      <c r="AC12" s="11">
        <v>10544.07</v>
      </c>
      <c r="AD12" s="11">
        <v>2662.62</v>
      </c>
      <c r="AE12" s="11">
        <v>254</v>
      </c>
      <c r="AF12" s="11">
        <v>21799.24</v>
      </c>
      <c r="AG12" s="11">
        <v>238.6</v>
      </c>
      <c r="AH12" s="11">
        <v>707.69</v>
      </c>
      <c r="AI12" s="11">
        <v>1999.12</v>
      </c>
      <c r="AJ12" s="11">
        <v>13.32</v>
      </c>
      <c r="AK12" s="11">
        <v>1003.54</v>
      </c>
      <c r="AL12" s="12">
        <v>300.39</v>
      </c>
    </row>
    <row r="13" spans="1:38" x14ac:dyDescent="0.25">
      <c r="A13" s="9" t="s">
        <v>937</v>
      </c>
      <c r="B13" s="10" t="s">
        <v>530</v>
      </c>
      <c r="C13" s="11">
        <v>28981</v>
      </c>
      <c r="D13" s="11">
        <v>0</v>
      </c>
      <c r="E13" s="11">
        <v>4918690</v>
      </c>
      <c r="F13" s="11">
        <v>1735715782.3499999</v>
      </c>
      <c r="G13" s="11">
        <v>285784888.14999998</v>
      </c>
      <c r="H13" s="11">
        <v>13556</v>
      </c>
      <c r="I13" s="11">
        <v>7229</v>
      </c>
      <c r="J13" s="11">
        <v>13</v>
      </c>
      <c r="K13" s="11">
        <v>141</v>
      </c>
      <c r="L13" s="11">
        <v>556195.15</v>
      </c>
      <c r="M13" s="11">
        <v>9909.32</v>
      </c>
      <c r="N13" s="11">
        <v>373467.82</v>
      </c>
      <c r="O13" s="11">
        <v>895.87</v>
      </c>
      <c r="P13" s="11">
        <v>396037.18</v>
      </c>
      <c r="Q13" s="11">
        <v>193</v>
      </c>
      <c r="R13" s="11">
        <v>125</v>
      </c>
      <c r="S13" s="11">
        <v>61</v>
      </c>
      <c r="T13" s="11">
        <v>175</v>
      </c>
      <c r="U13" s="11">
        <v>175</v>
      </c>
      <c r="V13" s="11">
        <v>27</v>
      </c>
      <c r="W13" s="11">
        <v>65174.400000000001</v>
      </c>
      <c r="X13" s="11">
        <v>1519.85</v>
      </c>
      <c r="Y13" s="11">
        <v>45930.720000000001</v>
      </c>
      <c r="Z13" s="11">
        <v>1520</v>
      </c>
      <c r="AA13" s="11">
        <v>40969.32</v>
      </c>
      <c r="AB13" s="11">
        <v>907.86</v>
      </c>
      <c r="AC13" s="11">
        <v>41905.46</v>
      </c>
      <c r="AD13" s="11">
        <v>12860.16</v>
      </c>
      <c r="AE13" s="11">
        <v>2082.4299999999998</v>
      </c>
      <c r="AF13" s="11">
        <v>136836.54</v>
      </c>
      <c r="AG13" s="11">
        <v>1354.03</v>
      </c>
      <c r="AH13" s="11">
        <v>5849.43</v>
      </c>
      <c r="AI13" s="11">
        <v>39040.449999999997</v>
      </c>
      <c r="AJ13" s="11">
        <v>0</v>
      </c>
      <c r="AK13" s="11">
        <v>4041.34</v>
      </c>
      <c r="AL13" s="12">
        <v>1592.04</v>
      </c>
    </row>
    <row r="14" spans="1:38" x14ac:dyDescent="0.25">
      <c r="A14" s="9" t="s">
        <v>936</v>
      </c>
      <c r="B14" s="10" t="s">
        <v>514</v>
      </c>
      <c r="C14" s="11">
        <v>137857</v>
      </c>
      <c r="D14" s="11">
        <v>0</v>
      </c>
      <c r="E14" s="11">
        <v>0</v>
      </c>
      <c r="F14" s="11">
        <v>1766792716.0799999</v>
      </c>
      <c r="G14" s="11">
        <v>253839938.27000001</v>
      </c>
      <c r="H14" s="11">
        <v>72581</v>
      </c>
      <c r="I14" s="11">
        <v>36165</v>
      </c>
      <c r="J14" s="11">
        <v>118</v>
      </c>
      <c r="K14" s="11">
        <v>463</v>
      </c>
      <c r="L14" s="11">
        <v>915349.72</v>
      </c>
      <c r="M14" s="11">
        <v>12107.76</v>
      </c>
      <c r="N14" s="11">
        <v>421334.12</v>
      </c>
      <c r="O14" s="11">
        <v>19456.150000000001</v>
      </c>
      <c r="P14" s="11">
        <v>645778.46</v>
      </c>
      <c r="Q14" s="11">
        <v>2466</v>
      </c>
      <c r="R14" s="11">
        <v>1902</v>
      </c>
      <c r="S14" s="11">
        <v>460</v>
      </c>
      <c r="T14" s="11">
        <v>807</v>
      </c>
      <c r="U14" s="11">
        <v>807</v>
      </c>
      <c r="V14" s="11">
        <v>17</v>
      </c>
      <c r="W14" s="11">
        <v>123539.78</v>
      </c>
      <c r="X14" s="11">
        <v>0</v>
      </c>
      <c r="Y14" s="11">
        <v>41036.449999999997</v>
      </c>
      <c r="Z14" s="11">
        <v>0</v>
      </c>
      <c r="AA14" s="11">
        <v>26118.69</v>
      </c>
      <c r="AB14" s="11">
        <v>2682.08</v>
      </c>
      <c r="AC14" s="11">
        <v>95658.06</v>
      </c>
      <c r="AD14" s="11">
        <v>17720.36</v>
      </c>
      <c r="AE14" s="11">
        <v>4343.6000000000004</v>
      </c>
      <c r="AF14" s="11">
        <v>206987.77</v>
      </c>
      <c r="AG14" s="11">
        <v>1690.68</v>
      </c>
      <c r="AH14" s="11">
        <v>2584.0700000000002</v>
      </c>
      <c r="AI14" s="11">
        <v>88957.59</v>
      </c>
      <c r="AJ14" s="11">
        <v>115.79</v>
      </c>
      <c r="AK14" s="11">
        <v>5584.34</v>
      </c>
      <c r="AL14" s="12">
        <v>4851.1000000000004</v>
      </c>
    </row>
    <row r="15" spans="1:38" x14ac:dyDescent="0.25">
      <c r="A15" s="9" t="s">
        <v>935</v>
      </c>
      <c r="B15" s="10" t="s">
        <v>512</v>
      </c>
      <c r="C15" s="11">
        <v>107976</v>
      </c>
      <c r="D15" s="11">
        <v>0</v>
      </c>
      <c r="E15" s="11">
        <v>25311145</v>
      </c>
      <c r="F15" s="11">
        <v>208031173.69</v>
      </c>
      <c r="G15" s="11">
        <v>743871.18</v>
      </c>
      <c r="H15" s="11">
        <v>59279</v>
      </c>
      <c r="I15" s="11">
        <v>29030</v>
      </c>
      <c r="J15" s="11">
        <v>94</v>
      </c>
      <c r="K15" s="11">
        <v>310</v>
      </c>
      <c r="L15" s="11">
        <v>169312.58</v>
      </c>
      <c r="M15" s="11">
        <v>0</v>
      </c>
      <c r="N15" s="11">
        <v>55437.69</v>
      </c>
      <c r="O15" s="11">
        <v>0</v>
      </c>
      <c r="P15" s="11">
        <v>125098.25</v>
      </c>
      <c r="Q15" s="11">
        <v>1182</v>
      </c>
      <c r="R15" s="11">
        <v>891</v>
      </c>
      <c r="S15" s="11">
        <v>211</v>
      </c>
      <c r="T15" s="11">
        <v>343</v>
      </c>
      <c r="U15" s="11">
        <v>343</v>
      </c>
      <c r="V15" s="11">
        <v>12</v>
      </c>
      <c r="W15" s="11">
        <v>45304.84</v>
      </c>
      <c r="X15" s="11">
        <v>0</v>
      </c>
      <c r="Y15" s="11">
        <v>9996.5</v>
      </c>
      <c r="Z15" s="11">
        <v>0</v>
      </c>
      <c r="AA15" s="11">
        <v>2987.38</v>
      </c>
      <c r="AB15" s="11">
        <v>817.39</v>
      </c>
      <c r="AC15" s="11">
        <v>18425.43</v>
      </c>
      <c r="AD15" s="11">
        <v>4778.01</v>
      </c>
      <c r="AE15" s="11">
        <v>32</v>
      </c>
      <c r="AF15" s="11">
        <v>45419.57</v>
      </c>
      <c r="AG15" s="11">
        <v>511.55</v>
      </c>
      <c r="AH15" s="11">
        <v>-1935.36</v>
      </c>
      <c r="AI15" s="11">
        <v>5858.23</v>
      </c>
      <c r="AJ15" s="11">
        <v>12</v>
      </c>
      <c r="AK15" s="11">
        <v>959.35</v>
      </c>
      <c r="AL15" s="12">
        <v>506.35</v>
      </c>
    </row>
    <row r="16" spans="1:38" x14ac:dyDescent="0.25">
      <c r="A16" s="9" t="s">
        <v>934</v>
      </c>
      <c r="B16" s="10" t="s">
        <v>498</v>
      </c>
      <c r="C16" s="11">
        <v>29881</v>
      </c>
      <c r="D16" s="11">
        <v>0</v>
      </c>
      <c r="E16" s="11">
        <v>5092179</v>
      </c>
      <c r="F16" s="11">
        <v>1558761542.3900001</v>
      </c>
      <c r="G16" s="11">
        <v>253834622.90000001</v>
      </c>
      <c r="H16" s="11">
        <v>13302</v>
      </c>
      <c r="I16" s="11">
        <v>7135</v>
      </c>
      <c r="J16" s="11">
        <v>24</v>
      </c>
      <c r="K16" s="11">
        <v>153</v>
      </c>
      <c r="L16" s="11">
        <v>746037.14</v>
      </c>
      <c r="M16" s="11">
        <v>12107.76</v>
      </c>
      <c r="N16" s="11">
        <v>365896.43</v>
      </c>
      <c r="O16" s="11">
        <v>19456.150000000001</v>
      </c>
      <c r="P16" s="11">
        <v>520680.21</v>
      </c>
      <c r="Q16" s="11">
        <v>1284</v>
      </c>
      <c r="R16" s="11">
        <v>1011</v>
      </c>
      <c r="S16" s="11">
        <v>249</v>
      </c>
      <c r="T16" s="11">
        <v>464</v>
      </c>
      <c r="U16" s="11">
        <v>464</v>
      </c>
      <c r="V16" s="11">
        <v>5</v>
      </c>
      <c r="W16" s="11">
        <v>78234.94</v>
      </c>
      <c r="X16" s="11">
        <v>0</v>
      </c>
      <c r="Y16" s="11">
        <v>31039.95</v>
      </c>
      <c r="Z16" s="11">
        <v>0</v>
      </c>
      <c r="AA16" s="11">
        <v>24837.16</v>
      </c>
      <c r="AB16" s="11">
        <v>1864.69</v>
      </c>
      <c r="AC16" s="11">
        <v>77232.63</v>
      </c>
      <c r="AD16" s="11">
        <v>12942.35</v>
      </c>
      <c r="AE16" s="11">
        <v>4311.6000000000004</v>
      </c>
      <c r="AF16" s="11">
        <v>161568.20000000001</v>
      </c>
      <c r="AG16" s="11">
        <v>1179.1300000000001</v>
      </c>
      <c r="AH16" s="11">
        <v>4519.43</v>
      </c>
      <c r="AI16" s="11">
        <v>83099.360000000001</v>
      </c>
      <c r="AJ16" s="11">
        <v>103.79</v>
      </c>
      <c r="AK16" s="11">
        <v>4624.99</v>
      </c>
      <c r="AL16" s="12">
        <v>4344.75</v>
      </c>
    </row>
    <row r="17" spans="1:38" x14ac:dyDescent="0.25">
      <c r="A17" s="9" t="s">
        <v>933</v>
      </c>
      <c r="B17" s="10" t="s">
        <v>482</v>
      </c>
      <c r="C17" s="11">
        <v>158579</v>
      </c>
      <c r="D17" s="11">
        <v>0</v>
      </c>
      <c r="E17" s="11">
        <v>0</v>
      </c>
      <c r="F17" s="11">
        <v>3072825985.9899998</v>
      </c>
      <c r="G17" s="11">
        <v>278693121.5</v>
      </c>
      <c r="H17" s="11">
        <v>82883</v>
      </c>
      <c r="I17" s="11">
        <v>44279</v>
      </c>
      <c r="J17" s="11">
        <v>130</v>
      </c>
      <c r="K17" s="11">
        <v>505</v>
      </c>
      <c r="L17" s="11">
        <v>1557393.77</v>
      </c>
      <c r="M17" s="11">
        <v>22017.08</v>
      </c>
      <c r="N17" s="11">
        <v>830453.9</v>
      </c>
      <c r="O17" s="11">
        <v>20352.02</v>
      </c>
      <c r="P17" s="11">
        <v>1103684.77</v>
      </c>
      <c r="Q17" s="11">
        <v>2965</v>
      </c>
      <c r="R17" s="11">
        <v>2261</v>
      </c>
      <c r="S17" s="11">
        <v>602</v>
      </c>
      <c r="T17" s="11">
        <v>1071</v>
      </c>
      <c r="U17" s="11">
        <v>1071</v>
      </c>
      <c r="V17" s="11">
        <v>62</v>
      </c>
      <c r="W17" s="11">
        <v>197664.65</v>
      </c>
      <c r="X17" s="11">
        <v>1519.85</v>
      </c>
      <c r="Y17" s="11">
        <v>87688.06</v>
      </c>
      <c r="Z17" s="11">
        <v>1520</v>
      </c>
      <c r="AA17" s="11">
        <v>41620.400000000001</v>
      </c>
      <c r="AB17" s="11">
        <v>3756.96</v>
      </c>
      <c r="AC17" s="11">
        <v>148107.59</v>
      </c>
      <c r="AD17" s="11">
        <v>33243.14</v>
      </c>
      <c r="AE17" s="11">
        <v>6680.03</v>
      </c>
      <c r="AF17" s="11">
        <v>365623.55</v>
      </c>
      <c r="AG17" s="11">
        <v>3283.31</v>
      </c>
      <c r="AH17" s="11">
        <v>9141.19</v>
      </c>
      <c r="AI17" s="11">
        <v>129997.16</v>
      </c>
      <c r="AJ17" s="11">
        <v>129.11000000000001</v>
      </c>
      <c r="AK17" s="11">
        <v>10629.22</v>
      </c>
      <c r="AL17" s="12">
        <v>6743.53</v>
      </c>
    </row>
    <row r="18" spans="1:38" x14ac:dyDescent="0.25">
      <c r="A18" s="9" t="s">
        <v>932</v>
      </c>
      <c r="B18" s="10" t="s">
        <v>480</v>
      </c>
      <c r="C18" s="11">
        <v>119771</v>
      </c>
      <c r="D18" s="11">
        <v>0</v>
      </c>
      <c r="E18" s="11">
        <v>30247718</v>
      </c>
      <c r="F18" s="11">
        <v>385943483.63999999</v>
      </c>
      <c r="G18" s="11">
        <v>1705715.12</v>
      </c>
      <c r="H18" s="11">
        <v>64883</v>
      </c>
      <c r="I18" s="11">
        <v>34000</v>
      </c>
      <c r="J18" s="11">
        <v>102</v>
      </c>
      <c r="K18" s="11">
        <v>338</v>
      </c>
      <c r="L18" s="11">
        <v>255161.48</v>
      </c>
      <c r="M18" s="11">
        <v>0</v>
      </c>
      <c r="N18" s="11">
        <v>91089.65</v>
      </c>
      <c r="O18" s="11">
        <v>0</v>
      </c>
      <c r="P18" s="11">
        <v>186967.38</v>
      </c>
      <c r="Q18" s="11">
        <v>1488</v>
      </c>
      <c r="R18" s="11">
        <v>1125</v>
      </c>
      <c r="S18" s="11">
        <v>292</v>
      </c>
      <c r="T18" s="11">
        <v>432</v>
      </c>
      <c r="U18" s="11">
        <v>432</v>
      </c>
      <c r="V18" s="11">
        <v>30</v>
      </c>
      <c r="W18" s="11">
        <v>54255.31</v>
      </c>
      <c r="X18" s="11">
        <v>0</v>
      </c>
      <c r="Y18" s="11">
        <v>10717.39</v>
      </c>
      <c r="Z18" s="11">
        <v>0</v>
      </c>
      <c r="AA18" s="11">
        <v>3082.87</v>
      </c>
      <c r="AB18" s="11">
        <v>984.41</v>
      </c>
      <c r="AC18" s="11">
        <v>28969.5</v>
      </c>
      <c r="AD18" s="11">
        <v>7440.63</v>
      </c>
      <c r="AE18" s="11">
        <v>286</v>
      </c>
      <c r="AF18" s="11">
        <v>67218.81</v>
      </c>
      <c r="AG18" s="11">
        <v>750.15</v>
      </c>
      <c r="AH18" s="11">
        <v>-1227.67</v>
      </c>
      <c r="AI18" s="11">
        <v>7857.35</v>
      </c>
      <c r="AJ18" s="11">
        <v>25.32</v>
      </c>
      <c r="AK18" s="11">
        <v>1962.89</v>
      </c>
      <c r="AL18" s="12">
        <v>806.74</v>
      </c>
    </row>
    <row r="19" spans="1:38" x14ac:dyDescent="0.25">
      <c r="A19" s="9" t="s">
        <v>931</v>
      </c>
      <c r="B19" s="10" t="s">
        <v>466</v>
      </c>
      <c r="C19" s="11">
        <v>38808</v>
      </c>
      <c r="D19" s="11">
        <v>0</v>
      </c>
      <c r="E19" s="11">
        <v>8010448</v>
      </c>
      <c r="F19" s="11">
        <v>2686882502.3499999</v>
      </c>
      <c r="G19" s="11">
        <v>278693121.5</v>
      </c>
      <c r="H19" s="11">
        <v>18000</v>
      </c>
      <c r="I19" s="11">
        <v>10279</v>
      </c>
      <c r="J19" s="11">
        <v>28</v>
      </c>
      <c r="K19" s="11">
        <v>167</v>
      </c>
      <c r="L19" s="11">
        <v>1302232.29</v>
      </c>
      <c r="M19" s="11">
        <v>22017.08</v>
      </c>
      <c r="N19" s="11">
        <v>739364.25</v>
      </c>
      <c r="O19" s="11">
        <v>20352.02</v>
      </c>
      <c r="P19" s="11">
        <v>916717.39</v>
      </c>
      <c r="Q19" s="11">
        <v>1477</v>
      </c>
      <c r="R19" s="11">
        <v>1136</v>
      </c>
      <c r="S19" s="11">
        <v>310</v>
      </c>
      <c r="T19" s="11">
        <v>639</v>
      </c>
      <c r="U19" s="11">
        <v>639</v>
      </c>
      <c r="V19" s="11">
        <v>32</v>
      </c>
      <c r="W19" s="11">
        <v>143409.34</v>
      </c>
      <c r="X19" s="11">
        <v>1519.85</v>
      </c>
      <c r="Y19" s="11">
        <v>76970.67</v>
      </c>
      <c r="Z19" s="11">
        <v>1520</v>
      </c>
      <c r="AA19" s="11">
        <v>41579.910000000003</v>
      </c>
      <c r="AB19" s="11">
        <v>2772.55</v>
      </c>
      <c r="AC19" s="11">
        <v>119138.09</v>
      </c>
      <c r="AD19" s="11">
        <v>25802.51</v>
      </c>
      <c r="AE19" s="11">
        <v>6394.03</v>
      </c>
      <c r="AF19" s="11">
        <v>298404.74</v>
      </c>
      <c r="AG19" s="11">
        <v>2533.16</v>
      </c>
      <c r="AH19" s="11">
        <v>10368.86</v>
      </c>
      <c r="AI19" s="11">
        <v>122139.81</v>
      </c>
      <c r="AJ19" s="11">
        <v>103.79</v>
      </c>
      <c r="AK19" s="11">
        <v>8666.33</v>
      </c>
      <c r="AL19" s="12">
        <v>5936.79</v>
      </c>
    </row>
    <row r="20" spans="1:38" x14ac:dyDescent="0.25">
      <c r="A20" s="9" t="s">
        <v>930</v>
      </c>
      <c r="B20" s="10" t="s">
        <v>450</v>
      </c>
      <c r="C20" s="11">
        <v>1058986</v>
      </c>
      <c r="D20" s="11">
        <v>0</v>
      </c>
      <c r="E20" s="11">
        <v>0</v>
      </c>
      <c r="F20" s="11">
        <v>0</v>
      </c>
      <c r="G20" s="11">
        <v>0</v>
      </c>
      <c r="H20" s="11">
        <v>580755</v>
      </c>
      <c r="I20" s="11">
        <v>0</v>
      </c>
      <c r="J20" s="11">
        <v>0</v>
      </c>
      <c r="K20" s="11">
        <v>0</v>
      </c>
      <c r="L20" s="11">
        <v>3207609.97</v>
      </c>
      <c r="M20" s="11">
        <v>0</v>
      </c>
      <c r="N20" s="11">
        <v>449016.99</v>
      </c>
      <c r="O20" s="11">
        <v>0</v>
      </c>
      <c r="P20" s="11">
        <v>2273187.65</v>
      </c>
      <c r="Q20" s="11">
        <v>19365</v>
      </c>
      <c r="R20" s="11">
        <v>16539</v>
      </c>
      <c r="S20" s="11">
        <v>2450</v>
      </c>
      <c r="T20" s="11">
        <v>12849</v>
      </c>
      <c r="U20" s="11">
        <v>12849</v>
      </c>
      <c r="V20" s="11">
        <v>2955</v>
      </c>
      <c r="W20" s="11">
        <v>1263080.5</v>
      </c>
      <c r="X20" s="11">
        <v>0</v>
      </c>
      <c r="Y20" s="11">
        <v>117650.71</v>
      </c>
      <c r="Z20" s="11">
        <v>0</v>
      </c>
      <c r="AA20" s="11">
        <v>51729.8</v>
      </c>
      <c r="AB20" s="11">
        <v>70920.94</v>
      </c>
      <c r="AC20" s="11">
        <v>706672.86</v>
      </c>
      <c r="AD20" s="11">
        <v>2774.05</v>
      </c>
      <c r="AE20" s="11">
        <v>478</v>
      </c>
      <c r="AF20" s="11">
        <v>849213.01</v>
      </c>
      <c r="AG20" s="11">
        <v>4964.6099999999997</v>
      </c>
      <c r="AH20" s="11">
        <v>96068.91</v>
      </c>
      <c r="AI20" s="11">
        <v>95451.5</v>
      </c>
      <c r="AJ20" s="11">
        <v>30694.23</v>
      </c>
      <c r="AK20" s="11">
        <v>53508.7</v>
      </c>
      <c r="AL20" s="12">
        <v>20837.04</v>
      </c>
    </row>
    <row r="21" spans="1:38" x14ac:dyDescent="0.25">
      <c r="A21" s="9" t="s">
        <v>929</v>
      </c>
      <c r="B21" s="10" t="s">
        <v>201</v>
      </c>
      <c r="C21" s="11">
        <v>1054982</v>
      </c>
      <c r="D21" s="11">
        <v>1055978</v>
      </c>
      <c r="E21" s="11">
        <v>172129824</v>
      </c>
      <c r="F21" s="11">
        <v>0</v>
      </c>
      <c r="G21" s="11">
        <v>0</v>
      </c>
      <c r="H21" s="11">
        <v>578226</v>
      </c>
      <c r="I21" s="11">
        <v>0</v>
      </c>
      <c r="J21" s="11">
        <v>0</v>
      </c>
      <c r="K21" s="11">
        <v>0</v>
      </c>
      <c r="L21" s="11">
        <v>3136282.67</v>
      </c>
      <c r="M21" s="11">
        <v>0</v>
      </c>
      <c r="N21" s="11">
        <v>422031.73</v>
      </c>
      <c r="O21" s="11">
        <v>0</v>
      </c>
      <c r="P21" s="11">
        <v>2225175.8199999998</v>
      </c>
      <c r="Q21" s="11">
        <v>19233</v>
      </c>
      <c r="R21" s="11">
        <v>16472</v>
      </c>
      <c r="S21" s="11">
        <v>2416</v>
      </c>
      <c r="T21" s="11">
        <v>12741</v>
      </c>
      <c r="U21" s="11">
        <v>12741</v>
      </c>
      <c r="V21" s="11">
        <v>2939</v>
      </c>
      <c r="W21" s="11">
        <v>1241591.08</v>
      </c>
      <c r="X21" s="11">
        <v>0</v>
      </c>
      <c r="Y21" s="11">
        <v>106065.1</v>
      </c>
      <c r="Z21" s="11">
        <v>0</v>
      </c>
      <c r="AA21" s="11">
        <v>49807.8</v>
      </c>
      <c r="AB21" s="11">
        <v>68937.740000000005</v>
      </c>
      <c r="AC21" s="11">
        <v>695592.87</v>
      </c>
      <c r="AD21" s="11">
        <v>490</v>
      </c>
      <c r="AE21" s="11">
        <v>0</v>
      </c>
      <c r="AF21" s="11">
        <v>828693.81</v>
      </c>
      <c r="AG21" s="11">
        <v>4851.01</v>
      </c>
      <c r="AH21" s="11">
        <v>94707.57</v>
      </c>
      <c r="AI21" s="11">
        <v>87534.65</v>
      </c>
      <c r="AJ21" s="11">
        <v>30694.23</v>
      </c>
      <c r="AK21" s="11">
        <v>52081.7</v>
      </c>
      <c r="AL21" s="12">
        <v>20452.54</v>
      </c>
    </row>
    <row r="22" spans="1:38" x14ac:dyDescent="0.25">
      <c r="A22" s="9" t="s">
        <v>928</v>
      </c>
      <c r="B22" s="10" t="s">
        <v>448</v>
      </c>
      <c r="C22" s="11">
        <v>803543</v>
      </c>
      <c r="D22" s="11">
        <v>803564</v>
      </c>
      <c r="E22" s="11">
        <v>131464904</v>
      </c>
      <c r="F22" s="11">
        <v>25144444771.049999</v>
      </c>
      <c r="G22" s="11">
        <v>809695</v>
      </c>
      <c r="H22" s="11">
        <v>416945</v>
      </c>
      <c r="I22" s="11">
        <v>238904</v>
      </c>
      <c r="J22" s="11">
        <v>1528</v>
      </c>
      <c r="K22" s="11">
        <v>2182</v>
      </c>
      <c r="L22" s="11">
        <v>2330809.4300000002</v>
      </c>
      <c r="M22" s="11">
        <v>0</v>
      </c>
      <c r="N22" s="11">
        <v>281962.74</v>
      </c>
      <c r="O22" s="11">
        <v>0</v>
      </c>
      <c r="P22" s="11">
        <v>1660054.66</v>
      </c>
      <c r="Q22" s="11">
        <v>18351</v>
      </c>
      <c r="R22" s="11">
        <v>15724</v>
      </c>
      <c r="S22" s="11">
        <v>2338</v>
      </c>
      <c r="T22" s="11">
        <v>11296</v>
      </c>
      <c r="U22" s="11">
        <v>11296</v>
      </c>
      <c r="V22" s="11">
        <v>2889</v>
      </c>
      <c r="W22" s="11">
        <v>1040726.91</v>
      </c>
      <c r="X22" s="11">
        <v>0</v>
      </c>
      <c r="Y22" s="11">
        <v>91770.53</v>
      </c>
      <c r="Z22" s="11">
        <v>0</v>
      </c>
      <c r="AA22" s="11">
        <v>39197.97</v>
      </c>
      <c r="AB22" s="11">
        <v>58081.37</v>
      </c>
      <c r="AC22" s="11">
        <v>529993.49</v>
      </c>
      <c r="AD22" s="11">
        <v>352</v>
      </c>
      <c r="AE22" s="11">
        <v>0</v>
      </c>
      <c r="AF22" s="11">
        <v>622980.02</v>
      </c>
      <c r="AG22" s="11">
        <v>2724.98</v>
      </c>
      <c r="AH22" s="11">
        <v>68808.91</v>
      </c>
      <c r="AI22" s="11">
        <v>66050.31</v>
      </c>
      <c r="AJ22" s="11">
        <v>30335.85</v>
      </c>
      <c r="AK22" s="11">
        <v>42034.559999999998</v>
      </c>
      <c r="AL22" s="12">
        <v>16144.02</v>
      </c>
    </row>
    <row r="23" spans="1:38" x14ac:dyDescent="0.25">
      <c r="A23" s="9" t="s">
        <v>927</v>
      </c>
      <c r="B23" s="10" t="s">
        <v>420</v>
      </c>
      <c r="C23" s="11">
        <v>248360</v>
      </c>
      <c r="D23" s="11">
        <v>249335</v>
      </c>
      <c r="E23" s="11">
        <v>40461474</v>
      </c>
      <c r="F23" s="11">
        <v>0</v>
      </c>
      <c r="G23" s="11">
        <v>0</v>
      </c>
      <c r="H23" s="11">
        <v>143393</v>
      </c>
      <c r="I23" s="11">
        <v>0</v>
      </c>
      <c r="J23" s="11">
        <v>0</v>
      </c>
      <c r="K23" s="11">
        <v>0</v>
      </c>
      <c r="L23" s="11">
        <v>742302.42</v>
      </c>
      <c r="M23" s="11">
        <v>0</v>
      </c>
      <c r="N23" s="11">
        <v>139266.60999999999</v>
      </c>
      <c r="O23" s="11">
        <v>0</v>
      </c>
      <c r="P23" s="11">
        <v>516502.04</v>
      </c>
      <c r="Q23" s="11">
        <v>866</v>
      </c>
      <c r="R23" s="11">
        <v>738</v>
      </c>
      <c r="S23" s="11">
        <v>76</v>
      </c>
      <c r="T23" s="11">
        <v>1423</v>
      </c>
      <c r="U23" s="11">
        <v>1423</v>
      </c>
      <c r="V23" s="11">
        <v>42</v>
      </c>
      <c r="W23" s="11">
        <v>193085.8</v>
      </c>
      <c r="X23" s="11">
        <v>0</v>
      </c>
      <c r="Y23" s="11">
        <v>13183.09</v>
      </c>
      <c r="Z23" s="11">
        <v>0</v>
      </c>
      <c r="AA23" s="11">
        <v>28503.3</v>
      </c>
      <c r="AB23" s="11">
        <v>10489.65</v>
      </c>
      <c r="AC23" s="11">
        <v>153884.16</v>
      </c>
      <c r="AD23" s="11">
        <v>122</v>
      </c>
      <c r="AE23" s="11">
        <v>0</v>
      </c>
      <c r="AF23" s="11">
        <v>191394.83</v>
      </c>
      <c r="AG23" s="11">
        <v>1988.62</v>
      </c>
      <c r="AH23" s="11">
        <v>25630.2</v>
      </c>
      <c r="AI23" s="11">
        <v>21188.7</v>
      </c>
      <c r="AJ23" s="11">
        <v>358.38</v>
      </c>
      <c r="AK23" s="11">
        <v>9834.1200000000008</v>
      </c>
      <c r="AL23" s="12">
        <v>4196.5</v>
      </c>
    </row>
    <row r="24" spans="1:38" x14ac:dyDescent="0.25">
      <c r="A24" s="9" t="s">
        <v>926</v>
      </c>
      <c r="B24" s="10" t="s">
        <v>402</v>
      </c>
      <c r="C24" s="11">
        <v>3079</v>
      </c>
      <c r="D24" s="11">
        <v>3079</v>
      </c>
      <c r="E24" s="11">
        <v>203446</v>
      </c>
      <c r="F24" s="11">
        <v>91517695.219999999</v>
      </c>
      <c r="G24" s="11">
        <v>363332.95</v>
      </c>
      <c r="H24" s="11">
        <v>17888</v>
      </c>
      <c r="I24" s="11">
        <v>0</v>
      </c>
      <c r="J24" s="11">
        <v>0</v>
      </c>
      <c r="K24" s="11">
        <v>0</v>
      </c>
      <c r="L24" s="11">
        <v>63170.82</v>
      </c>
      <c r="M24" s="11">
        <v>0</v>
      </c>
      <c r="N24" s="11">
        <v>802.38</v>
      </c>
      <c r="O24" s="11">
        <v>0</v>
      </c>
      <c r="P24" s="11">
        <v>48619.12</v>
      </c>
      <c r="Q24" s="11">
        <v>16</v>
      </c>
      <c r="R24" s="11">
        <v>10</v>
      </c>
      <c r="S24" s="11">
        <v>2</v>
      </c>
      <c r="T24" s="11">
        <v>22</v>
      </c>
      <c r="U24" s="11">
        <v>22</v>
      </c>
      <c r="V24" s="11">
        <v>8</v>
      </c>
      <c r="W24" s="11">
        <v>7778.37</v>
      </c>
      <c r="X24" s="11">
        <v>0</v>
      </c>
      <c r="Y24" s="11">
        <v>1111.48</v>
      </c>
      <c r="Z24" s="11">
        <v>0</v>
      </c>
      <c r="AA24" s="11">
        <v>1644.8</v>
      </c>
      <c r="AB24" s="11">
        <v>366.72</v>
      </c>
      <c r="AC24" s="11">
        <v>11715.22</v>
      </c>
      <c r="AD24" s="11">
        <v>16</v>
      </c>
      <c r="AE24" s="11">
        <v>0</v>
      </c>
      <c r="AF24" s="11">
        <v>14318.96</v>
      </c>
      <c r="AG24" s="11">
        <v>137.41</v>
      </c>
      <c r="AH24" s="11">
        <v>268.45999999999998</v>
      </c>
      <c r="AI24" s="11">
        <v>295.64</v>
      </c>
      <c r="AJ24" s="11">
        <v>0</v>
      </c>
      <c r="AK24" s="11">
        <v>213.02</v>
      </c>
      <c r="AL24" s="12">
        <v>112.02</v>
      </c>
    </row>
    <row r="25" spans="1:38" x14ac:dyDescent="0.25">
      <c r="A25" s="9" t="s">
        <v>925</v>
      </c>
      <c r="B25" s="10" t="s">
        <v>382</v>
      </c>
      <c r="C25" s="11">
        <v>4004</v>
      </c>
      <c r="D25" s="11">
        <v>4109</v>
      </c>
      <c r="E25" s="11">
        <v>724938</v>
      </c>
      <c r="F25" s="11">
        <v>25819670.890000001</v>
      </c>
      <c r="G25" s="11">
        <v>252324.82</v>
      </c>
      <c r="H25" s="11">
        <v>2529</v>
      </c>
      <c r="I25" s="11">
        <v>970</v>
      </c>
      <c r="J25" s="11">
        <v>17</v>
      </c>
      <c r="K25" s="11">
        <v>56</v>
      </c>
      <c r="L25" s="11">
        <v>71327.3</v>
      </c>
      <c r="M25" s="11">
        <v>0</v>
      </c>
      <c r="N25" s="11">
        <v>26985.26</v>
      </c>
      <c r="O25" s="11">
        <v>0</v>
      </c>
      <c r="P25" s="11">
        <v>48011.83</v>
      </c>
      <c r="Q25" s="11">
        <v>132</v>
      </c>
      <c r="R25" s="11">
        <v>67</v>
      </c>
      <c r="S25" s="11">
        <v>34</v>
      </c>
      <c r="T25" s="11">
        <v>108</v>
      </c>
      <c r="U25" s="11">
        <v>108</v>
      </c>
      <c r="V25" s="11">
        <v>16</v>
      </c>
      <c r="W25" s="11">
        <v>21489.42</v>
      </c>
      <c r="X25" s="11">
        <v>0</v>
      </c>
      <c r="Y25" s="11">
        <v>11585.61</v>
      </c>
      <c r="Z25" s="11">
        <v>0</v>
      </c>
      <c r="AA25" s="11">
        <v>14899.04</v>
      </c>
      <c r="AB25" s="11">
        <v>1983.2</v>
      </c>
      <c r="AC25" s="11">
        <v>11079.99</v>
      </c>
      <c r="AD25" s="11">
        <v>2284.0500000000002</v>
      </c>
      <c r="AE25" s="11">
        <v>478</v>
      </c>
      <c r="AF25" s="11">
        <v>20519.2</v>
      </c>
      <c r="AG25" s="11">
        <v>113.6</v>
      </c>
      <c r="AH25" s="11">
        <v>1361.34</v>
      </c>
      <c r="AI25" s="11">
        <v>7916.85</v>
      </c>
      <c r="AJ25" s="11">
        <v>0</v>
      </c>
      <c r="AK25" s="11">
        <v>1427</v>
      </c>
      <c r="AL25" s="12">
        <v>384.5</v>
      </c>
    </row>
    <row r="26" spans="1:38" x14ac:dyDescent="0.25">
      <c r="A26" s="9" t="s">
        <v>924</v>
      </c>
      <c r="B26" s="10" t="s">
        <v>380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2">
        <v>0</v>
      </c>
    </row>
    <row r="27" spans="1:38" x14ac:dyDescent="0.25">
      <c r="A27" s="9" t="s">
        <v>923</v>
      </c>
      <c r="B27" s="10" t="s">
        <v>378</v>
      </c>
      <c r="C27" s="11">
        <v>237</v>
      </c>
      <c r="D27" s="11">
        <v>240</v>
      </c>
      <c r="E27" s="11">
        <v>46230</v>
      </c>
      <c r="F27" s="11">
        <v>25129772.949999999</v>
      </c>
      <c r="G27" s="11">
        <v>8758954.3900000006</v>
      </c>
      <c r="H27" s="11">
        <v>157</v>
      </c>
      <c r="I27" s="11">
        <v>91</v>
      </c>
      <c r="J27" s="11">
        <v>0</v>
      </c>
      <c r="K27" s="11">
        <v>0</v>
      </c>
      <c r="L27" s="11">
        <v>5016.3900000000003</v>
      </c>
      <c r="M27" s="11">
        <v>0</v>
      </c>
      <c r="N27" s="11">
        <v>4105.07</v>
      </c>
      <c r="O27" s="11">
        <v>0</v>
      </c>
      <c r="P27" s="11">
        <v>3838.32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0.96</v>
      </c>
      <c r="Z27" s="11">
        <v>0</v>
      </c>
      <c r="AA27" s="11">
        <v>0</v>
      </c>
      <c r="AB27" s="11">
        <v>0</v>
      </c>
      <c r="AC27" s="11">
        <v>146.06</v>
      </c>
      <c r="AD27" s="11">
        <v>1.51</v>
      </c>
      <c r="AE27" s="11">
        <v>0</v>
      </c>
      <c r="AF27" s="11">
        <v>2841.43</v>
      </c>
      <c r="AG27" s="11">
        <v>27.85</v>
      </c>
      <c r="AH27" s="11">
        <v>-47.33</v>
      </c>
      <c r="AI27" s="11">
        <v>1205.6300000000001</v>
      </c>
      <c r="AJ27" s="11">
        <v>0</v>
      </c>
      <c r="AK27" s="11">
        <v>1.3</v>
      </c>
      <c r="AL27" s="12">
        <v>7.19</v>
      </c>
    </row>
    <row r="28" spans="1:38" x14ac:dyDescent="0.25">
      <c r="A28" s="9" t="s">
        <v>922</v>
      </c>
      <c r="B28" s="10" t="s">
        <v>370</v>
      </c>
      <c r="C28" s="11">
        <v>1465</v>
      </c>
      <c r="D28" s="11">
        <v>1465</v>
      </c>
      <c r="E28" s="11">
        <v>227457</v>
      </c>
      <c r="F28" s="11">
        <v>6058705.46</v>
      </c>
      <c r="G28" s="11">
        <v>55409.33</v>
      </c>
      <c r="H28" s="11">
        <v>666</v>
      </c>
      <c r="I28" s="11">
        <v>221</v>
      </c>
      <c r="J28" s="11">
        <v>2</v>
      </c>
      <c r="K28" s="11">
        <v>15</v>
      </c>
      <c r="L28" s="11">
        <v>2800.3</v>
      </c>
      <c r="M28" s="11">
        <v>0</v>
      </c>
      <c r="N28" s="11">
        <v>16.72</v>
      </c>
      <c r="O28" s="11">
        <v>0</v>
      </c>
      <c r="P28" s="11">
        <v>2100.23</v>
      </c>
      <c r="Q28" s="11">
        <v>0</v>
      </c>
      <c r="R28" s="11">
        <v>0</v>
      </c>
      <c r="S28" s="11">
        <v>0</v>
      </c>
      <c r="T28" s="11">
        <v>7</v>
      </c>
      <c r="U28" s="11">
        <v>7</v>
      </c>
      <c r="V28" s="11">
        <v>1</v>
      </c>
      <c r="W28" s="11">
        <v>0</v>
      </c>
      <c r="X28" s="11">
        <v>0</v>
      </c>
      <c r="Y28" s="11">
        <v>3.08</v>
      </c>
      <c r="Z28" s="11">
        <v>0</v>
      </c>
      <c r="AA28" s="11">
        <v>0</v>
      </c>
      <c r="AB28" s="11">
        <v>0</v>
      </c>
      <c r="AC28" s="11">
        <v>156.06</v>
      </c>
      <c r="AD28" s="11">
        <v>0.42</v>
      </c>
      <c r="AE28" s="11">
        <v>77</v>
      </c>
      <c r="AF28" s="11">
        <v>2730.95</v>
      </c>
      <c r="AG28" s="11">
        <v>7.02</v>
      </c>
      <c r="AH28" s="11">
        <v>-185.16</v>
      </c>
      <c r="AI28" s="11">
        <v>7.67</v>
      </c>
      <c r="AJ28" s="11">
        <v>0</v>
      </c>
      <c r="AK28" s="11">
        <v>-2.2400000000000002</v>
      </c>
      <c r="AL28" s="12">
        <v>10.93</v>
      </c>
    </row>
    <row r="29" spans="1:38" x14ac:dyDescent="0.25">
      <c r="A29" s="9" t="s">
        <v>921</v>
      </c>
      <c r="B29" s="10" t="s">
        <v>362</v>
      </c>
      <c r="C29" s="11">
        <v>83595</v>
      </c>
      <c r="D29" s="11">
        <v>84707</v>
      </c>
      <c r="E29" s="11">
        <v>12677850</v>
      </c>
      <c r="F29" s="11">
        <v>228130000.55000001</v>
      </c>
      <c r="G29" s="11">
        <v>49732778.009999998</v>
      </c>
      <c r="H29" s="11">
        <v>43720</v>
      </c>
      <c r="I29" s="11">
        <v>25700</v>
      </c>
      <c r="J29" s="11">
        <v>84</v>
      </c>
      <c r="K29" s="11">
        <v>322</v>
      </c>
      <c r="L29" s="11">
        <v>210017.81</v>
      </c>
      <c r="M29" s="11">
        <v>1434.58</v>
      </c>
      <c r="N29" s="11">
        <v>103467.76</v>
      </c>
      <c r="O29" s="11">
        <v>1435</v>
      </c>
      <c r="P29" s="11">
        <v>156574.19</v>
      </c>
      <c r="Q29" s="11">
        <v>267</v>
      </c>
      <c r="R29" s="11">
        <v>141</v>
      </c>
      <c r="S29" s="11">
        <v>77</v>
      </c>
      <c r="T29" s="11">
        <v>265</v>
      </c>
      <c r="U29" s="11">
        <v>265</v>
      </c>
      <c r="V29" s="11">
        <v>80</v>
      </c>
      <c r="W29" s="11">
        <v>8983.43</v>
      </c>
      <c r="X29" s="11">
        <v>62.62</v>
      </c>
      <c r="Y29" s="11">
        <v>1000.9</v>
      </c>
      <c r="Z29" s="11">
        <v>0</v>
      </c>
      <c r="AA29" s="11">
        <v>3143.2</v>
      </c>
      <c r="AB29" s="11">
        <v>1020.53</v>
      </c>
      <c r="AC29" s="11">
        <v>17740.57</v>
      </c>
      <c r="AD29" s="11">
        <v>5252.26</v>
      </c>
      <c r="AE29" s="11">
        <v>1235.96</v>
      </c>
      <c r="AF29" s="11">
        <v>48186.62</v>
      </c>
      <c r="AG29" s="11">
        <v>372.5</v>
      </c>
      <c r="AH29" s="11">
        <v>2871.03</v>
      </c>
      <c r="AI29" s="11">
        <v>11886.91</v>
      </c>
      <c r="AJ29" s="11">
        <v>10.83</v>
      </c>
      <c r="AK29" s="11">
        <v>917.16</v>
      </c>
      <c r="AL29" s="12">
        <v>1463.92</v>
      </c>
    </row>
    <row r="30" spans="1:38" x14ac:dyDescent="0.25">
      <c r="A30" s="9" t="s">
        <v>920</v>
      </c>
      <c r="B30" s="10" t="s">
        <v>320</v>
      </c>
      <c r="C30" s="11">
        <v>33229</v>
      </c>
      <c r="D30" s="11">
        <v>33408</v>
      </c>
      <c r="E30" s="11">
        <v>6098145</v>
      </c>
      <c r="F30" s="11">
        <v>16230850.380000001</v>
      </c>
      <c r="G30" s="11">
        <v>666164.61</v>
      </c>
      <c r="H30" s="11">
        <v>6680</v>
      </c>
      <c r="I30" s="11">
        <v>255</v>
      </c>
      <c r="J30" s="11">
        <v>33</v>
      </c>
      <c r="K30" s="11">
        <v>267</v>
      </c>
      <c r="L30" s="11">
        <v>87807.75</v>
      </c>
      <c r="M30" s="11">
        <v>0</v>
      </c>
      <c r="N30" s="11">
        <v>14615.12</v>
      </c>
      <c r="O30" s="11">
        <v>0</v>
      </c>
      <c r="P30" s="11">
        <v>62425.85</v>
      </c>
      <c r="Q30" s="11">
        <v>85</v>
      </c>
      <c r="R30" s="11">
        <v>24</v>
      </c>
      <c r="S30" s="11">
        <v>52</v>
      </c>
      <c r="T30" s="11">
        <v>23</v>
      </c>
      <c r="U30" s="11">
        <v>23</v>
      </c>
      <c r="V30" s="11">
        <v>0</v>
      </c>
      <c r="W30" s="11">
        <v>872.78</v>
      </c>
      <c r="X30" s="11">
        <v>0</v>
      </c>
      <c r="Y30" s="11">
        <v>357.81</v>
      </c>
      <c r="Z30" s="11">
        <v>0</v>
      </c>
      <c r="AA30" s="11">
        <v>375.73</v>
      </c>
      <c r="AB30" s="11">
        <v>4.17</v>
      </c>
      <c r="AC30" s="11">
        <v>22943.37</v>
      </c>
      <c r="AD30" s="11">
        <v>79.92</v>
      </c>
      <c r="AE30" s="11">
        <v>14.36</v>
      </c>
      <c r="AF30" s="11">
        <v>5776.94</v>
      </c>
      <c r="AG30" s="11">
        <v>201.86</v>
      </c>
      <c r="AH30" s="11">
        <v>-414.66</v>
      </c>
      <c r="AI30" s="11">
        <v>3365.8</v>
      </c>
      <c r="AJ30" s="11">
        <v>70.25</v>
      </c>
      <c r="AK30" s="11">
        <v>649.96</v>
      </c>
      <c r="AL30" s="12">
        <v>540.39</v>
      </c>
    </row>
    <row r="31" spans="1:38" x14ac:dyDescent="0.25">
      <c r="A31" s="9" t="s">
        <v>919</v>
      </c>
      <c r="B31" s="10" t="s">
        <v>310</v>
      </c>
      <c r="C31" s="11">
        <v>60</v>
      </c>
      <c r="D31" s="11">
        <v>60</v>
      </c>
      <c r="E31" s="11">
        <v>9212</v>
      </c>
      <c r="F31" s="11">
        <v>129559.94</v>
      </c>
      <c r="G31" s="11">
        <v>75660.94</v>
      </c>
      <c r="H31" s="11">
        <v>45</v>
      </c>
      <c r="I31" s="11">
        <v>11</v>
      </c>
      <c r="J31" s="11">
        <v>0</v>
      </c>
      <c r="K31" s="11">
        <v>0</v>
      </c>
      <c r="L31" s="11">
        <v>1017.8</v>
      </c>
      <c r="M31" s="11">
        <v>0</v>
      </c>
      <c r="N31" s="11">
        <v>362.19</v>
      </c>
      <c r="O31" s="11">
        <v>0</v>
      </c>
      <c r="P31" s="11">
        <v>796.54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163</v>
      </c>
      <c r="AD31" s="11">
        <v>0</v>
      </c>
      <c r="AE31" s="11">
        <v>0</v>
      </c>
      <c r="AF31" s="11">
        <v>2185.9</v>
      </c>
      <c r="AG31" s="11">
        <v>0.85</v>
      </c>
      <c r="AH31" s="11">
        <v>-16.22</v>
      </c>
      <c r="AI31" s="11">
        <v>32.700000000000003</v>
      </c>
      <c r="AJ31" s="11">
        <v>0</v>
      </c>
      <c r="AK31" s="11">
        <v>0</v>
      </c>
      <c r="AL31" s="12">
        <v>1</v>
      </c>
    </row>
    <row r="32" spans="1:38" x14ac:dyDescent="0.25">
      <c r="A32" s="9" t="s">
        <v>918</v>
      </c>
      <c r="B32" s="10" t="s">
        <v>304</v>
      </c>
      <c r="C32" s="11">
        <v>1373</v>
      </c>
      <c r="D32" s="11">
        <v>1373</v>
      </c>
      <c r="E32" s="11">
        <v>243919</v>
      </c>
      <c r="F32" s="11">
        <v>123593292.02</v>
      </c>
      <c r="G32" s="11">
        <v>36099507.049999997</v>
      </c>
      <c r="H32" s="11">
        <v>831</v>
      </c>
      <c r="I32" s="11">
        <v>526</v>
      </c>
      <c r="J32" s="11">
        <v>0</v>
      </c>
      <c r="K32" s="11">
        <v>1</v>
      </c>
      <c r="L32" s="11">
        <v>52160.5</v>
      </c>
      <c r="M32" s="11">
        <v>737.65</v>
      </c>
      <c r="N32" s="11">
        <v>41440.629999999997</v>
      </c>
      <c r="O32" s="11">
        <v>738</v>
      </c>
      <c r="P32" s="11">
        <v>40078.79</v>
      </c>
      <c r="Q32" s="11">
        <v>34</v>
      </c>
      <c r="R32" s="11">
        <v>24</v>
      </c>
      <c r="S32" s="11">
        <v>2</v>
      </c>
      <c r="T32" s="11">
        <v>16</v>
      </c>
      <c r="U32" s="11">
        <v>16</v>
      </c>
      <c r="V32" s="11">
        <v>2</v>
      </c>
      <c r="W32" s="11">
        <v>5708.21</v>
      </c>
      <c r="X32" s="11">
        <v>475.75</v>
      </c>
      <c r="Y32" s="11">
        <v>4246.26</v>
      </c>
      <c r="Z32" s="11">
        <v>476</v>
      </c>
      <c r="AA32" s="11">
        <v>4922.6899999999996</v>
      </c>
      <c r="AB32" s="11">
        <v>10.6</v>
      </c>
      <c r="AC32" s="11">
        <v>2690.41</v>
      </c>
      <c r="AD32" s="11">
        <v>760.59</v>
      </c>
      <c r="AE32" s="11">
        <v>138</v>
      </c>
      <c r="AF32" s="11">
        <v>13114.72</v>
      </c>
      <c r="AG32" s="11">
        <v>31.9</v>
      </c>
      <c r="AH32" s="11">
        <v>1159.54</v>
      </c>
      <c r="AI32" s="11">
        <v>6485.56</v>
      </c>
      <c r="AJ32" s="11">
        <v>0</v>
      </c>
      <c r="AK32" s="11">
        <v>146.82</v>
      </c>
      <c r="AL32" s="12">
        <v>201.24</v>
      </c>
    </row>
    <row r="33" spans="1:38" x14ac:dyDescent="0.25">
      <c r="A33" s="9" t="s">
        <v>917</v>
      </c>
      <c r="B33" s="10" t="s">
        <v>292</v>
      </c>
      <c r="C33" s="11">
        <v>1</v>
      </c>
      <c r="D33" s="11">
        <v>1</v>
      </c>
      <c r="E33" s="11">
        <v>180</v>
      </c>
      <c r="F33" s="11">
        <v>50</v>
      </c>
      <c r="G33" s="11">
        <v>50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2">
        <v>0</v>
      </c>
    </row>
    <row r="34" spans="1:38" x14ac:dyDescent="0.25">
      <c r="A34" s="9" t="s">
        <v>916</v>
      </c>
      <c r="B34" s="10" t="s">
        <v>286</v>
      </c>
      <c r="C34" s="11">
        <v>122741</v>
      </c>
      <c r="D34" s="11">
        <v>144207</v>
      </c>
      <c r="E34" s="11">
        <v>14140544807.74</v>
      </c>
      <c r="F34" s="11">
        <v>240049233.30000001</v>
      </c>
      <c r="G34" s="11">
        <v>2210068.27</v>
      </c>
      <c r="H34" s="11">
        <v>240445</v>
      </c>
      <c r="I34" s="11">
        <v>0</v>
      </c>
      <c r="J34" s="11">
        <v>0</v>
      </c>
      <c r="K34" s="11">
        <v>0</v>
      </c>
      <c r="L34" s="11">
        <v>161966.74</v>
      </c>
      <c r="M34" s="11">
        <v>0</v>
      </c>
      <c r="N34" s="11">
        <v>4918.97</v>
      </c>
      <c r="O34" s="11">
        <v>0</v>
      </c>
      <c r="P34" s="11">
        <v>98777.3</v>
      </c>
      <c r="Q34" s="11">
        <v>2253</v>
      </c>
      <c r="R34" s="11">
        <v>1702</v>
      </c>
      <c r="S34" s="11">
        <v>370</v>
      </c>
      <c r="T34" s="11">
        <v>1533</v>
      </c>
      <c r="U34" s="11">
        <v>1533</v>
      </c>
      <c r="V34" s="11">
        <v>8</v>
      </c>
      <c r="W34" s="11">
        <v>48123.77</v>
      </c>
      <c r="X34" s="11">
        <v>0</v>
      </c>
      <c r="Y34" s="11">
        <v>1362.99</v>
      </c>
      <c r="Z34" s="11">
        <v>0</v>
      </c>
      <c r="AA34" s="11">
        <v>7129.18</v>
      </c>
      <c r="AB34" s="11">
        <v>2618.5700000000002</v>
      </c>
      <c r="AC34" s="11">
        <v>21793.19</v>
      </c>
      <c r="AD34" s="11">
        <v>1520.2</v>
      </c>
      <c r="AE34" s="11">
        <v>198</v>
      </c>
      <c r="AF34" s="11">
        <v>60733.53</v>
      </c>
      <c r="AG34" s="11">
        <v>489.93</v>
      </c>
      <c r="AH34" s="11">
        <v>1191.4100000000001</v>
      </c>
      <c r="AI34" s="11">
        <v>1761.8</v>
      </c>
      <c r="AJ34" s="11">
        <v>19</v>
      </c>
      <c r="AK34" s="11">
        <v>1266.74</v>
      </c>
      <c r="AL34" s="12">
        <v>583.65</v>
      </c>
    </row>
    <row r="35" spans="1:38" x14ac:dyDescent="0.25">
      <c r="A35" s="13" t="s">
        <v>915</v>
      </c>
      <c r="B35" s="14" t="s">
        <v>276</v>
      </c>
      <c r="C35" s="15">
        <v>1597777</v>
      </c>
      <c r="D35" s="15">
        <v>0</v>
      </c>
      <c r="E35" s="15">
        <v>0</v>
      </c>
      <c r="F35" s="15">
        <v>6382816073716.6699</v>
      </c>
      <c r="G35" s="15">
        <v>0</v>
      </c>
      <c r="H35" s="15">
        <v>1015902</v>
      </c>
      <c r="I35" s="15">
        <v>336053</v>
      </c>
      <c r="J35" s="15">
        <v>2309</v>
      </c>
      <c r="K35" s="15">
        <v>4435</v>
      </c>
      <c r="L35" s="15">
        <v>7723558.0999999996</v>
      </c>
      <c r="M35" s="15">
        <v>24189.31</v>
      </c>
      <c r="N35" s="15">
        <v>1615569.3</v>
      </c>
      <c r="O35" s="15">
        <v>22525.02</v>
      </c>
      <c r="P35" s="15">
        <v>5528003.7599999998</v>
      </c>
      <c r="Q35" s="15">
        <v>83651</v>
      </c>
      <c r="R35" s="15">
        <v>72958</v>
      </c>
      <c r="S35" s="15">
        <v>11651</v>
      </c>
      <c r="T35" s="15">
        <v>23161</v>
      </c>
      <c r="U35" s="15">
        <v>23161</v>
      </c>
      <c r="V35" s="15">
        <v>3317</v>
      </c>
      <c r="W35" s="15">
        <v>2606356.2200000002</v>
      </c>
      <c r="X35" s="15">
        <v>2058.2199999999998</v>
      </c>
      <c r="Y35" s="15">
        <v>305116.06</v>
      </c>
      <c r="Z35" s="15">
        <v>1996</v>
      </c>
      <c r="AA35" s="15">
        <v>126839.62</v>
      </c>
      <c r="AB35" s="15">
        <v>86335.48</v>
      </c>
      <c r="AC35" s="15">
        <v>1195935.18</v>
      </c>
      <c r="AD35" s="15">
        <v>99446.6</v>
      </c>
      <c r="AE35" s="15">
        <v>17913.099999999999</v>
      </c>
      <c r="AF35" s="15">
        <v>1836931.02</v>
      </c>
      <c r="AG35" s="15">
        <v>16389.93</v>
      </c>
      <c r="AH35" s="15">
        <v>124936.04</v>
      </c>
      <c r="AI35" s="15">
        <v>291523.57</v>
      </c>
      <c r="AJ35" s="15">
        <v>38756.82</v>
      </c>
      <c r="AK35" s="15">
        <v>86897.52</v>
      </c>
      <c r="AL35" s="16">
        <v>38236.1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1" manualBreakCount="1">
    <brk id="30" max="3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FB98-C53C-44A2-9EC8-20AF673C5CC6}">
  <sheetPr>
    <outlinePr summaryBelow="0"/>
  </sheetPr>
  <dimension ref="A1:AA35"/>
  <sheetViews>
    <sheetView zoomScale="80" zoomScaleNormal="80" workbookViewId="0">
      <pane ySplit="3" topLeftCell="A4" activePane="bottomLeft" state="frozen"/>
      <selection pane="bottomLeft" activeCell="C4" sqref="C4:AA35"/>
    </sheetView>
  </sheetViews>
  <sheetFormatPr defaultRowHeight="15" x14ac:dyDescent="0.25"/>
  <cols>
    <col min="1" max="1" width="32.42578125" style="1" customWidth="1"/>
    <col min="2" max="2" width="6" style="1" customWidth="1"/>
    <col min="3" max="27" width="16.42578125" style="2" bestFit="1" customWidth="1"/>
    <col min="28" max="16384" width="9.140625" style="1"/>
  </cols>
  <sheetData>
    <row r="1" spans="1:27" x14ac:dyDescent="0.25">
      <c r="A1" s="4" t="s">
        <v>1331</v>
      </c>
    </row>
    <row r="2" spans="1:27" ht="105" x14ac:dyDescent="0.25">
      <c r="A2" s="49" t="s">
        <v>696</v>
      </c>
      <c r="B2" s="53" t="s">
        <v>893</v>
      </c>
      <c r="C2" s="5" t="s">
        <v>1028</v>
      </c>
      <c r="D2" s="5" t="s">
        <v>1027</v>
      </c>
      <c r="E2" s="5" t="s">
        <v>1026</v>
      </c>
      <c r="F2" s="5" t="s">
        <v>1025</v>
      </c>
      <c r="G2" s="5" t="s">
        <v>1024</v>
      </c>
      <c r="H2" s="5" t="s">
        <v>1023</v>
      </c>
      <c r="I2" s="5" t="s">
        <v>1022</v>
      </c>
      <c r="J2" s="5" t="s">
        <v>1021</v>
      </c>
      <c r="K2" s="5" t="s">
        <v>1020</v>
      </c>
      <c r="L2" s="5" t="s">
        <v>1019</v>
      </c>
      <c r="M2" s="5" t="s">
        <v>1018</v>
      </c>
      <c r="N2" s="5" t="s">
        <v>1017</v>
      </c>
      <c r="O2" s="5" t="s">
        <v>1016</v>
      </c>
      <c r="P2" s="5" t="s">
        <v>1015</v>
      </c>
      <c r="Q2" s="5" t="s">
        <v>1014</v>
      </c>
      <c r="R2" s="5" t="s">
        <v>1013</v>
      </c>
      <c r="S2" s="5" t="s">
        <v>1012</v>
      </c>
      <c r="T2" s="5" t="s">
        <v>1011</v>
      </c>
      <c r="U2" s="5" t="s">
        <v>1010</v>
      </c>
      <c r="V2" s="5" t="s">
        <v>1009</v>
      </c>
      <c r="W2" s="5" t="s">
        <v>1008</v>
      </c>
      <c r="X2" s="5" t="s">
        <v>1007</v>
      </c>
      <c r="Y2" s="5" t="s">
        <v>1006</v>
      </c>
      <c r="Z2" s="5" t="s">
        <v>1005</v>
      </c>
      <c r="AA2" s="6" t="s">
        <v>1004</v>
      </c>
    </row>
    <row r="3" spans="1:27" x14ac:dyDescent="0.25">
      <c r="A3" s="50"/>
      <c r="B3" s="54"/>
      <c r="C3" s="7" t="s">
        <v>201</v>
      </c>
      <c r="D3" s="7" t="s">
        <v>203</v>
      </c>
      <c r="E3" s="7" t="s">
        <v>205</v>
      </c>
      <c r="F3" s="7" t="s">
        <v>207</v>
      </c>
      <c r="G3" s="7" t="s">
        <v>209</v>
      </c>
      <c r="H3" s="7" t="s">
        <v>211</v>
      </c>
      <c r="I3" s="7" t="s">
        <v>213</v>
      </c>
      <c r="J3" s="7" t="s">
        <v>215</v>
      </c>
      <c r="K3" s="7" t="s">
        <v>217</v>
      </c>
      <c r="L3" s="7" t="s">
        <v>219</v>
      </c>
      <c r="M3" s="7" t="s">
        <v>221</v>
      </c>
      <c r="N3" s="7" t="s">
        <v>611</v>
      </c>
      <c r="O3" s="7" t="s">
        <v>610</v>
      </c>
      <c r="P3" s="7" t="s">
        <v>609</v>
      </c>
      <c r="Q3" s="7" t="s">
        <v>608</v>
      </c>
      <c r="R3" s="7" t="s">
        <v>667</v>
      </c>
      <c r="S3" s="7" t="s">
        <v>666</v>
      </c>
      <c r="T3" s="7" t="s">
        <v>665</v>
      </c>
      <c r="U3" s="7" t="s">
        <v>909</v>
      </c>
      <c r="V3" s="7" t="s">
        <v>908</v>
      </c>
      <c r="W3" s="7" t="s">
        <v>966</v>
      </c>
      <c r="X3" s="7" t="s">
        <v>965</v>
      </c>
      <c r="Y3" s="7" t="s">
        <v>964</v>
      </c>
      <c r="Z3" s="7" t="s">
        <v>963</v>
      </c>
      <c r="AA3" s="8" t="s">
        <v>1003</v>
      </c>
    </row>
    <row r="4" spans="1:27" x14ac:dyDescent="0.25">
      <c r="A4" s="9" t="s">
        <v>946</v>
      </c>
      <c r="B4" s="10" t="s">
        <v>606</v>
      </c>
      <c r="C4" s="11">
        <v>390345.94</v>
      </c>
      <c r="D4" s="11">
        <v>94088.74</v>
      </c>
      <c r="E4" s="11">
        <v>63658.8</v>
      </c>
      <c r="F4" s="11">
        <v>0</v>
      </c>
      <c r="G4" s="11">
        <v>196033.95</v>
      </c>
      <c r="H4" s="11">
        <v>1978.03</v>
      </c>
      <c r="I4" s="11">
        <v>9729.8799999999992</v>
      </c>
      <c r="J4" s="11">
        <v>0</v>
      </c>
      <c r="K4" s="11">
        <v>5415.06</v>
      </c>
      <c r="L4" s="11">
        <v>0</v>
      </c>
      <c r="M4" s="11">
        <v>0</v>
      </c>
      <c r="N4" s="11">
        <v>5156.8100000000004</v>
      </c>
      <c r="O4" s="11">
        <v>2666.32</v>
      </c>
      <c r="P4" s="11">
        <v>0</v>
      </c>
      <c r="Q4" s="11">
        <v>599</v>
      </c>
      <c r="R4" s="11">
        <v>0</v>
      </c>
      <c r="S4" s="11">
        <v>0</v>
      </c>
      <c r="T4" s="11">
        <v>0</v>
      </c>
      <c r="U4" s="11">
        <v>16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2">
        <v>0</v>
      </c>
    </row>
    <row r="5" spans="1:27" x14ac:dyDescent="0.25">
      <c r="A5" s="9" t="s">
        <v>945</v>
      </c>
      <c r="B5" s="10" t="s">
        <v>586</v>
      </c>
      <c r="C5" s="11">
        <v>790637.12</v>
      </c>
      <c r="D5" s="11">
        <v>0</v>
      </c>
      <c r="E5" s="11">
        <v>66637.100000000006</v>
      </c>
      <c r="F5" s="11">
        <v>0</v>
      </c>
      <c r="G5" s="11">
        <v>69233.2</v>
      </c>
      <c r="H5" s="11">
        <v>801.3</v>
      </c>
      <c r="I5" s="11">
        <v>6278.52</v>
      </c>
      <c r="J5" s="11">
        <v>0</v>
      </c>
      <c r="K5" s="11">
        <v>58244.800000000003</v>
      </c>
      <c r="L5" s="11">
        <v>0</v>
      </c>
      <c r="M5" s="11">
        <v>0</v>
      </c>
      <c r="N5" s="11">
        <v>12446.47</v>
      </c>
      <c r="O5" s="11">
        <v>145.58000000000001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2">
        <v>0</v>
      </c>
    </row>
    <row r="6" spans="1:27" x14ac:dyDescent="0.25">
      <c r="A6" s="9" t="s">
        <v>944</v>
      </c>
      <c r="B6" s="10" t="s">
        <v>578</v>
      </c>
      <c r="C6" s="11">
        <v>823716.15</v>
      </c>
      <c r="D6" s="11">
        <v>4118.8999999999996</v>
      </c>
      <c r="E6" s="11">
        <v>280010.57</v>
      </c>
      <c r="F6" s="11">
        <v>0</v>
      </c>
      <c r="G6" s="11">
        <v>141264.13</v>
      </c>
      <c r="H6" s="11">
        <v>2304.2199999999998</v>
      </c>
      <c r="I6" s="11">
        <v>16829.73</v>
      </c>
      <c r="J6" s="11">
        <v>0</v>
      </c>
      <c r="K6" s="11">
        <v>43474.35</v>
      </c>
      <c r="L6" s="11">
        <v>0</v>
      </c>
      <c r="M6" s="11">
        <v>0</v>
      </c>
      <c r="N6" s="11">
        <v>28087.65</v>
      </c>
      <c r="O6" s="11">
        <v>8436.9500000000007</v>
      </c>
      <c r="P6" s="11">
        <v>0</v>
      </c>
      <c r="Q6" s="11">
        <v>3153.72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2">
        <v>0</v>
      </c>
    </row>
    <row r="7" spans="1:27" x14ac:dyDescent="0.25">
      <c r="A7" s="9" t="s">
        <v>943</v>
      </c>
      <c r="B7" s="10" t="s">
        <v>572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2">
        <v>0</v>
      </c>
    </row>
    <row r="8" spans="1:27" x14ac:dyDescent="0.25">
      <c r="A8" s="9" t="s">
        <v>942</v>
      </c>
      <c r="B8" s="10" t="s">
        <v>566</v>
      </c>
      <c r="C8" s="11">
        <v>8311</v>
      </c>
      <c r="D8" s="11">
        <v>0</v>
      </c>
      <c r="E8" s="11">
        <v>480588.19</v>
      </c>
      <c r="F8" s="11">
        <v>0</v>
      </c>
      <c r="G8" s="11">
        <v>0</v>
      </c>
      <c r="H8" s="11">
        <v>332.13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6240.15</v>
      </c>
      <c r="O8" s="11">
        <v>480588.2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1455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2">
        <v>0</v>
      </c>
    </row>
    <row r="9" spans="1:27" x14ac:dyDescent="0.25">
      <c r="A9" s="9" t="s">
        <v>941</v>
      </c>
      <c r="B9" s="10" t="s">
        <v>560</v>
      </c>
      <c r="C9" s="11">
        <v>2141.4299999999998</v>
      </c>
      <c r="D9" s="11">
        <v>0</v>
      </c>
      <c r="E9" s="11">
        <v>36</v>
      </c>
      <c r="F9" s="11">
        <v>0</v>
      </c>
      <c r="G9" s="11">
        <v>0</v>
      </c>
      <c r="H9" s="11">
        <v>0</v>
      </c>
      <c r="I9" s="11">
        <v>1.59</v>
      </c>
      <c r="J9" s="11">
        <v>0</v>
      </c>
      <c r="K9" s="11">
        <v>0</v>
      </c>
      <c r="L9" s="11">
        <v>0</v>
      </c>
      <c r="M9" s="11">
        <v>0</v>
      </c>
      <c r="N9" s="11">
        <v>79.41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2">
        <v>0</v>
      </c>
    </row>
    <row r="10" spans="1:27" x14ac:dyDescent="0.25">
      <c r="A10" s="9" t="s">
        <v>940</v>
      </c>
      <c r="B10" s="10" t="s">
        <v>554</v>
      </c>
      <c r="C10" s="11">
        <v>44394.47</v>
      </c>
      <c r="D10" s="11">
        <v>460.11</v>
      </c>
      <c r="E10" s="11">
        <v>5551.09</v>
      </c>
      <c r="F10" s="11">
        <v>0</v>
      </c>
      <c r="G10" s="11">
        <v>2831.75</v>
      </c>
      <c r="H10" s="11">
        <v>0</v>
      </c>
      <c r="I10" s="11">
        <v>350.3</v>
      </c>
      <c r="J10" s="11">
        <v>0</v>
      </c>
      <c r="K10" s="11">
        <v>0</v>
      </c>
      <c r="L10" s="11">
        <v>0</v>
      </c>
      <c r="M10" s="11">
        <v>0</v>
      </c>
      <c r="N10" s="11">
        <v>40652.28</v>
      </c>
      <c r="O10" s="11">
        <v>2148.39</v>
      </c>
      <c r="P10" s="11">
        <v>0</v>
      </c>
      <c r="Q10" s="11">
        <v>1864.68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2">
        <v>0</v>
      </c>
    </row>
    <row r="11" spans="1:27" x14ac:dyDescent="0.25">
      <c r="A11" s="9" t="s">
        <v>939</v>
      </c>
      <c r="B11" s="10" t="s">
        <v>546</v>
      </c>
      <c r="C11" s="11">
        <v>853281.09</v>
      </c>
      <c r="D11" s="11">
        <v>2539.5100000000002</v>
      </c>
      <c r="E11" s="11">
        <v>465009.56</v>
      </c>
      <c r="F11" s="11">
        <v>0</v>
      </c>
      <c r="G11" s="11">
        <v>79586.320000000007</v>
      </c>
      <c r="H11" s="11">
        <v>2066.4299999999998</v>
      </c>
      <c r="I11" s="11">
        <v>9768.81</v>
      </c>
      <c r="J11" s="11">
        <v>0</v>
      </c>
      <c r="K11" s="11">
        <v>6.97</v>
      </c>
      <c r="L11" s="11">
        <v>0</v>
      </c>
      <c r="M11" s="11">
        <v>47612.3</v>
      </c>
      <c r="N11" s="11">
        <v>600637.92000000004</v>
      </c>
      <c r="O11" s="11">
        <v>346317.32</v>
      </c>
      <c r="P11" s="11">
        <v>0</v>
      </c>
      <c r="Q11" s="11">
        <v>27132.23</v>
      </c>
      <c r="R11" s="11">
        <v>0</v>
      </c>
      <c r="S11" s="11">
        <v>0</v>
      </c>
      <c r="T11" s="11">
        <v>0</v>
      </c>
      <c r="U11" s="11">
        <v>1684.72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2">
        <v>0</v>
      </c>
    </row>
    <row r="12" spans="1:27" x14ac:dyDescent="0.25">
      <c r="A12" s="9" t="s">
        <v>938</v>
      </c>
      <c r="B12" s="10" t="s">
        <v>544</v>
      </c>
      <c r="C12" s="11">
        <v>85535.16</v>
      </c>
      <c r="D12" s="11">
        <v>0</v>
      </c>
      <c r="E12" s="11">
        <v>17543.669999999998</v>
      </c>
      <c r="F12" s="11">
        <v>0</v>
      </c>
      <c r="G12" s="11">
        <v>8218.52</v>
      </c>
      <c r="H12" s="11">
        <v>1375.15</v>
      </c>
      <c r="I12" s="11">
        <v>1212.4100000000001</v>
      </c>
      <c r="J12" s="11">
        <v>0</v>
      </c>
      <c r="K12" s="11">
        <v>2.96</v>
      </c>
      <c r="L12" s="11">
        <v>0</v>
      </c>
      <c r="M12" s="11">
        <v>18163.169999999998</v>
      </c>
      <c r="N12" s="11">
        <v>46983.57</v>
      </c>
      <c r="O12" s="11">
        <v>438</v>
      </c>
      <c r="P12" s="11">
        <v>0</v>
      </c>
      <c r="Q12" s="11">
        <v>1184.3800000000001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2">
        <v>0</v>
      </c>
    </row>
    <row r="13" spans="1:27" x14ac:dyDescent="0.25">
      <c r="A13" s="9" t="s">
        <v>937</v>
      </c>
      <c r="B13" s="10" t="s">
        <v>530</v>
      </c>
      <c r="C13" s="11">
        <v>767745.93</v>
      </c>
      <c r="D13" s="11">
        <v>2539.5100000000002</v>
      </c>
      <c r="E13" s="11">
        <v>447465.89</v>
      </c>
      <c r="F13" s="11">
        <v>0</v>
      </c>
      <c r="G13" s="11">
        <v>71367.8</v>
      </c>
      <c r="H13" s="11">
        <v>691.28</v>
      </c>
      <c r="I13" s="11">
        <v>8556.4</v>
      </c>
      <c r="J13" s="11">
        <v>0</v>
      </c>
      <c r="K13" s="11">
        <v>4.01</v>
      </c>
      <c r="L13" s="11">
        <v>0</v>
      </c>
      <c r="M13" s="11">
        <v>29449.13</v>
      </c>
      <c r="N13" s="11">
        <v>553654.35</v>
      </c>
      <c r="O13" s="11">
        <v>345879.32</v>
      </c>
      <c r="P13" s="11">
        <v>0</v>
      </c>
      <c r="Q13" s="11">
        <v>25947.85</v>
      </c>
      <c r="R13" s="11">
        <v>0</v>
      </c>
      <c r="S13" s="11">
        <v>0</v>
      </c>
      <c r="T13" s="11">
        <v>0</v>
      </c>
      <c r="U13" s="11">
        <v>1684.72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2">
        <v>0</v>
      </c>
    </row>
    <row r="14" spans="1:27" x14ac:dyDescent="0.25">
      <c r="A14" s="9" t="s">
        <v>936</v>
      </c>
      <c r="B14" s="10" t="s">
        <v>514</v>
      </c>
      <c r="C14" s="11">
        <v>945854.29</v>
      </c>
      <c r="D14" s="11">
        <v>4683.24</v>
      </c>
      <c r="E14" s="11">
        <v>271763.87</v>
      </c>
      <c r="F14" s="11">
        <v>0</v>
      </c>
      <c r="G14" s="11">
        <v>72282</v>
      </c>
      <c r="H14" s="11">
        <v>795.94</v>
      </c>
      <c r="I14" s="11">
        <v>8808.64</v>
      </c>
      <c r="J14" s="11">
        <v>0</v>
      </c>
      <c r="K14" s="11">
        <v>6.53</v>
      </c>
      <c r="L14" s="11">
        <v>0</v>
      </c>
      <c r="M14" s="11">
        <v>0</v>
      </c>
      <c r="N14" s="11">
        <v>470049.1</v>
      </c>
      <c r="O14" s="11">
        <v>179165.08</v>
      </c>
      <c r="P14" s="11">
        <v>0</v>
      </c>
      <c r="Q14" s="11">
        <v>22952.6</v>
      </c>
      <c r="R14" s="11">
        <v>1636.61</v>
      </c>
      <c r="S14" s="11">
        <v>0</v>
      </c>
      <c r="T14" s="11">
        <v>0</v>
      </c>
      <c r="U14" s="11">
        <v>21076.75</v>
      </c>
      <c r="V14" s="11">
        <v>4741</v>
      </c>
      <c r="W14" s="11">
        <v>0</v>
      </c>
      <c r="X14" s="11">
        <v>0</v>
      </c>
      <c r="Y14" s="11">
        <v>0</v>
      </c>
      <c r="Z14" s="11">
        <v>0</v>
      </c>
      <c r="AA14" s="12">
        <v>0</v>
      </c>
    </row>
    <row r="15" spans="1:27" x14ac:dyDescent="0.25">
      <c r="A15" s="9" t="s">
        <v>935</v>
      </c>
      <c r="B15" s="10" t="s">
        <v>512</v>
      </c>
      <c r="C15" s="11">
        <v>175945.95</v>
      </c>
      <c r="D15" s="11">
        <v>0</v>
      </c>
      <c r="E15" s="11">
        <v>19857.84</v>
      </c>
      <c r="F15" s="11">
        <v>0</v>
      </c>
      <c r="G15" s="11">
        <v>13158.1</v>
      </c>
      <c r="H15" s="11">
        <v>696.34</v>
      </c>
      <c r="I15" s="11">
        <v>2300.86</v>
      </c>
      <c r="J15" s="11">
        <v>0</v>
      </c>
      <c r="K15" s="11">
        <v>5.37</v>
      </c>
      <c r="L15" s="11">
        <v>0</v>
      </c>
      <c r="M15" s="11">
        <v>0</v>
      </c>
      <c r="N15" s="11">
        <v>35598.03</v>
      </c>
      <c r="O15" s="11">
        <v>2385.7199999999998</v>
      </c>
      <c r="P15" s="11">
        <v>0</v>
      </c>
      <c r="Q15" s="11">
        <v>4417.6499999999996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2">
        <v>0</v>
      </c>
    </row>
    <row r="16" spans="1:27" x14ac:dyDescent="0.25">
      <c r="A16" s="9" t="s">
        <v>934</v>
      </c>
      <c r="B16" s="10" t="s">
        <v>498</v>
      </c>
      <c r="C16" s="11">
        <v>769908.34</v>
      </c>
      <c r="D16" s="11">
        <v>4683.24</v>
      </c>
      <c r="E16" s="11">
        <v>251906.03</v>
      </c>
      <c r="F16" s="11">
        <v>0</v>
      </c>
      <c r="G16" s="11">
        <v>59123.9</v>
      </c>
      <c r="H16" s="11">
        <v>99.6</v>
      </c>
      <c r="I16" s="11">
        <v>6507.78</v>
      </c>
      <c r="J16" s="11">
        <v>0</v>
      </c>
      <c r="K16" s="11">
        <v>1.1599999999999999</v>
      </c>
      <c r="L16" s="11">
        <v>0</v>
      </c>
      <c r="M16" s="11">
        <v>0</v>
      </c>
      <c r="N16" s="11">
        <v>434451.07</v>
      </c>
      <c r="O16" s="11">
        <v>176779.36</v>
      </c>
      <c r="P16" s="11">
        <v>0</v>
      </c>
      <c r="Q16" s="11">
        <v>18534.95</v>
      </c>
      <c r="R16" s="11">
        <v>1636.61</v>
      </c>
      <c r="S16" s="11">
        <v>0</v>
      </c>
      <c r="T16" s="11">
        <v>0</v>
      </c>
      <c r="U16" s="11">
        <v>21076.75</v>
      </c>
      <c r="V16" s="11">
        <v>4741</v>
      </c>
      <c r="W16" s="11">
        <v>0</v>
      </c>
      <c r="X16" s="11">
        <v>0</v>
      </c>
      <c r="Y16" s="11">
        <v>0</v>
      </c>
      <c r="Z16" s="11">
        <v>0</v>
      </c>
      <c r="AA16" s="12">
        <v>0</v>
      </c>
    </row>
    <row r="17" spans="1:27" x14ac:dyDescent="0.25">
      <c r="A17" s="9" t="s">
        <v>933</v>
      </c>
      <c r="B17" s="10" t="s">
        <v>482</v>
      </c>
      <c r="C17" s="11">
        <v>1799135.38</v>
      </c>
      <c r="D17" s="11">
        <v>7222.75</v>
      </c>
      <c r="E17" s="11">
        <v>736773.43</v>
      </c>
      <c r="F17" s="11">
        <v>0</v>
      </c>
      <c r="G17" s="11">
        <v>151866.32999999999</v>
      </c>
      <c r="H17" s="11">
        <v>2861.37</v>
      </c>
      <c r="I17" s="11">
        <v>18578.46</v>
      </c>
      <c r="J17" s="11">
        <v>0</v>
      </c>
      <c r="K17" s="11">
        <v>13.5</v>
      </c>
      <c r="L17" s="11">
        <v>0</v>
      </c>
      <c r="M17" s="11">
        <v>47612.3</v>
      </c>
      <c r="N17" s="11">
        <v>1070688.01</v>
      </c>
      <c r="O17" s="11">
        <v>525483.4</v>
      </c>
      <c r="P17" s="11">
        <v>0</v>
      </c>
      <c r="Q17" s="11">
        <v>50084.82</v>
      </c>
      <c r="R17" s="11">
        <v>1636.61</v>
      </c>
      <c r="S17" s="11">
        <v>0</v>
      </c>
      <c r="T17" s="11">
        <v>0</v>
      </c>
      <c r="U17" s="11">
        <v>22761.47</v>
      </c>
      <c r="V17" s="11">
        <v>4741</v>
      </c>
      <c r="W17" s="11">
        <v>0</v>
      </c>
      <c r="X17" s="11">
        <v>0</v>
      </c>
      <c r="Y17" s="11">
        <v>0</v>
      </c>
      <c r="Z17" s="11">
        <v>0</v>
      </c>
      <c r="AA17" s="12">
        <v>0</v>
      </c>
    </row>
    <row r="18" spans="1:27" x14ac:dyDescent="0.25">
      <c r="A18" s="9" t="s">
        <v>932</v>
      </c>
      <c r="B18" s="10" t="s">
        <v>480</v>
      </c>
      <c r="C18" s="11">
        <v>261481.11</v>
      </c>
      <c r="D18" s="11">
        <v>0</v>
      </c>
      <c r="E18" s="11">
        <v>37401.51</v>
      </c>
      <c r="F18" s="11">
        <v>0</v>
      </c>
      <c r="G18" s="11">
        <v>21375.64</v>
      </c>
      <c r="H18" s="11">
        <v>2071.4899999999998</v>
      </c>
      <c r="I18" s="11">
        <v>3513.27</v>
      </c>
      <c r="J18" s="11">
        <v>0</v>
      </c>
      <c r="K18" s="11">
        <v>8.33</v>
      </c>
      <c r="L18" s="11">
        <v>0</v>
      </c>
      <c r="M18" s="11">
        <v>18163.169999999998</v>
      </c>
      <c r="N18" s="11">
        <v>82581.600000000006</v>
      </c>
      <c r="O18" s="11">
        <v>2823.72</v>
      </c>
      <c r="P18" s="11">
        <v>0</v>
      </c>
      <c r="Q18" s="11">
        <v>5602.03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2">
        <v>0</v>
      </c>
    </row>
    <row r="19" spans="1:27" x14ac:dyDescent="0.25">
      <c r="A19" s="9" t="s">
        <v>931</v>
      </c>
      <c r="B19" s="10" t="s">
        <v>466</v>
      </c>
      <c r="C19" s="11">
        <v>1537654.27</v>
      </c>
      <c r="D19" s="11">
        <v>7222.75</v>
      </c>
      <c r="E19" s="11">
        <v>699371.92</v>
      </c>
      <c r="F19" s="11">
        <v>0</v>
      </c>
      <c r="G19" s="11">
        <v>130490.69</v>
      </c>
      <c r="H19" s="11">
        <v>789.88</v>
      </c>
      <c r="I19" s="11">
        <v>15065.19</v>
      </c>
      <c r="J19" s="11">
        <v>0</v>
      </c>
      <c r="K19" s="11">
        <v>5.17</v>
      </c>
      <c r="L19" s="11">
        <v>0</v>
      </c>
      <c r="M19" s="11">
        <v>29449.13</v>
      </c>
      <c r="N19" s="11">
        <v>988106.41</v>
      </c>
      <c r="O19" s="11">
        <v>522659.68</v>
      </c>
      <c r="P19" s="11">
        <v>0</v>
      </c>
      <c r="Q19" s="11">
        <v>44482.79</v>
      </c>
      <c r="R19" s="11">
        <v>1636.61</v>
      </c>
      <c r="S19" s="11">
        <v>0</v>
      </c>
      <c r="T19" s="11">
        <v>0</v>
      </c>
      <c r="U19" s="11">
        <v>22761.47</v>
      </c>
      <c r="V19" s="11">
        <v>4741</v>
      </c>
      <c r="W19" s="11">
        <v>0</v>
      </c>
      <c r="X19" s="11">
        <v>0</v>
      </c>
      <c r="Y19" s="11">
        <v>0</v>
      </c>
      <c r="Z19" s="11">
        <v>0</v>
      </c>
      <c r="AA19" s="12">
        <v>0</v>
      </c>
    </row>
    <row r="20" spans="1:27" x14ac:dyDescent="0.25">
      <c r="A20" s="9" t="s">
        <v>930</v>
      </c>
      <c r="B20" s="10" t="s">
        <v>450</v>
      </c>
      <c r="C20" s="11">
        <v>3170461.68</v>
      </c>
      <c r="D20" s="11">
        <v>0</v>
      </c>
      <c r="E20" s="11">
        <v>2192175.1</v>
      </c>
      <c r="F20" s="11">
        <v>36862.17</v>
      </c>
      <c r="G20" s="11">
        <v>2537508.64</v>
      </c>
      <c r="H20" s="11">
        <v>67532.55</v>
      </c>
      <c r="I20" s="11">
        <v>159396.5</v>
      </c>
      <c r="J20" s="11">
        <v>0</v>
      </c>
      <c r="K20" s="11">
        <v>12704.08</v>
      </c>
      <c r="L20" s="11">
        <v>0</v>
      </c>
      <c r="M20" s="11">
        <v>16182.31</v>
      </c>
      <c r="N20" s="11">
        <v>314781.39</v>
      </c>
      <c r="O20" s="11">
        <v>324798.03000000003</v>
      </c>
      <c r="P20" s="11">
        <v>0</v>
      </c>
      <c r="Q20" s="11">
        <v>354600.39</v>
      </c>
      <c r="R20" s="11">
        <v>0</v>
      </c>
      <c r="S20" s="11">
        <v>2800.36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2">
        <v>0</v>
      </c>
    </row>
    <row r="21" spans="1:27" x14ac:dyDescent="0.25">
      <c r="A21" s="9" t="s">
        <v>929</v>
      </c>
      <c r="B21" s="10" t="s">
        <v>201</v>
      </c>
      <c r="C21" s="11">
        <v>3103570.38</v>
      </c>
      <c r="D21" s="11">
        <v>0</v>
      </c>
      <c r="E21" s="11">
        <v>2087811.46</v>
      </c>
      <c r="F21" s="11">
        <v>36862.17</v>
      </c>
      <c r="G21" s="11">
        <v>2496582.0299999998</v>
      </c>
      <c r="H21" s="11">
        <v>62345.59</v>
      </c>
      <c r="I21" s="11">
        <v>151297.9</v>
      </c>
      <c r="J21" s="11">
        <v>0</v>
      </c>
      <c r="K21" s="11">
        <v>12698.45</v>
      </c>
      <c r="L21" s="11">
        <v>0</v>
      </c>
      <c r="M21" s="11">
        <v>16182.31</v>
      </c>
      <c r="N21" s="11">
        <v>291510.89</v>
      </c>
      <c r="O21" s="11">
        <v>253052.25</v>
      </c>
      <c r="P21" s="11">
        <v>0</v>
      </c>
      <c r="Q21" s="11">
        <v>344109.49</v>
      </c>
      <c r="R21" s="11">
        <v>0</v>
      </c>
      <c r="S21" s="11">
        <v>2800.36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2">
        <v>0</v>
      </c>
    </row>
    <row r="22" spans="1:27" x14ac:dyDescent="0.25">
      <c r="A22" s="9" t="s">
        <v>928</v>
      </c>
      <c r="B22" s="10" t="s">
        <v>448</v>
      </c>
      <c r="C22" s="11">
        <v>2385405.64</v>
      </c>
      <c r="D22" s="11">
        <v>0</v>
      </c>
      <c r="E22" s="11">
        <v>1593642.6</v>
      </c>
      <c r="F22" s="11">
        <v>35351.35</v>
      </c>
      <c r="G22" s="11">
        <v>1870666.51</v>
      </c>
      <c r="H22" s="11">
        <v>51331.82</v>
      </c>
      <c r="I22" s="11">
        <v>112873.29</v>
      </c>
      <c r="J22" s="11">
        <v>0</v>
      </c>
      <c r="K22" s="11">
        <v>9803.33</v>
      </c>
      <c r="L22" s="11">
        <v>0</v>
      </c>
      <c r="M22" s="11">
        <v>0</v>
      </c>
      <c r="N22" s="11">
        <v>204470.6</v>
      </c>
      <c r="O22" s="11">
        <v>167415.04999999999</v>
      </c>
      <c r="P22" s="11">
        <v>0</v>
      </c>
      <c r="Q22" s="11">
        <v>217667.48</v>
      </c>
      <c r="R22" s="11">
        <v>0</v>
      </c>
      <c r="S22" s="11">
        <v>1823.7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2">
        <v>0</v>
      </c>
    </row>
    <row r="23" spans="1:27" x14ac:dyDescent="0.25">
      <c r="A23" s="9" t="s">
        <v>927</v>
      </c>
      <c r="B23" s="10" t="s">
        <v>420</v>
      </c>
      <c r="C23" s="11">
        <v>708735.42</v>
      </c>
      <c r="D23" s="11">
        <v>0</v>
      </c>
      <c r="E23" s="11">
        <v>485676.86</v>
      </c>
      <c r="F23" s="11">
        <v>1510.82</v>
      </c>
      <c r="G23" s="11">
        <v>614299.96</v>
      </c>
      <c r="H23" s="11">
        <v>10913.77</v>
      </c>
      <c r="I23" s="11">
        <v>37131.79</v>
      </c>
      <c r="J23" s="11">
        <v>0</v>
      </c>
      <c r="K23" s="11">
        <v>2632.99</v>
      </c>
      <c r="L23" s="11">
        <v>0</v>
      </c>
      <c r="M23" s="11">
        <v>16182.31</v>
      </c>
      <c r="N23" s="11">
        <v>86684.74</v>
      </c>
      <c r="O23" s="11">
        <v>85022.21</v>
      </c>
      <c r="P23" s="11">
        <v>0</v>
      </c>
      <c r="Q23" s="11">
        <v>126211.09</v>
      </c>
      <c r="R23" s="11">
        <v>0</v>
      </c>
      <c r="S23" s="11">
        <v>808.04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2">
        <v>0</v>
      </c>
    </row>
    <row r="24" spans="1:27" x14ac:dyDescent="0.25">
      <c r="A24" s="9" t="s">
        <v>926</v>
      </c>
      <c r="B24" s="10" t="s">
        <v>402</v>
      </c>
      <c r="C24" s="11">
        <v>9429.32</v>
      </c>
      <c r="D24" s="11">
        <v>0</v>
      </c>
      <c r="E24" s="11">
        <v>8492</v>
      </c>
      <c r="F24" s="11">
        <v>0</v>
      </c>
      <c r="G24" s="11">
        <v>11615.56</v>
      </c>
      <c r="H24" s="11">
        <v>100</v>
      </c>
      <c r="I24" s="11">
        <v>1292.82</v>
      </c>
      <c r="J24" s="11">
        <v>0</v>
      </c>
      <c r="K24" s="11">
        <v>262.13</v>
      </c>
      <c r="L24" s="11">
        <v>0</v>
      </c>
      <c r="M24" s="11">
        <v>0</v>
      </c>
      <c r="N24" s="11">
        <v>355.55</v>
      </c>
      <c r="O24" s="11">
        <v>614.99</v>
      </c>
      <c r="P24" s="11">
        <v>0</v>
      </c>
      <c r="Q24" s="11">
        <v>230.92</v>
      </c>
      <c r="R24" s="11">
        <v>0</v>
      </c>
      <c r="S24" s="11">
        <v>168.62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2">
        <v>0</v>
      </c>
    </row>
    <row r="25" spans="1:27" x14ac:dyDescent="0.25">
      <c r="A25" s="9" t="s">
        <v>925</v>
      </c>
      <c r="B25" s="10" t="s">
        <v>382</v>
      </c>
      <c r="C25" s="11">
        <v>66891.3</v>
      </c>
      <c r="D25" s="11">
        <v>0</v>
      </c>
      <c r="E25" s="11">
        <v>104363.64</v>
      </c>
      <c r="F25" s="11">
        <v>0</v>
      </c>
      <c r="G25" s="11">
        <v>40926.61</v>
      </c>
      <c r="H25" s="11">
        <v>5186.96</v>
      </c>
      <c r="I25" s="11">
        <v>8098.6</v>
      </c>
      <c r="J25" s="11">
        <v>0</v>
      </c>
      <c r="K25" s="11">
        <v>5.63</v>
      </c>
      <c r="L25" s="11">
        <v>0</v>
      </c>
      <c r="M25" s="11">
        <v>0</v>
      </c>
      <c r="N25" s="11">
        <v>23270.5</v>
      </c>
      <c r="O25" s="11">
        <v>71745.78</v>
      </c>
      <c r="P25" s="11">
        <v>0</v>
      </c>
      <c r="Q25" s="11">
        <v>10490.9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2">
        <v>0</v>
      </c>
    </row>
    <row r="26" spans="1:27" x14ac:dyDescent="0.25">
      <c r="A26" s="9" t="s">
        <v>924</v>
      </c>
      <c r="B26" s="10" t="s">
        <v>380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2">
        <v>0</v>
      </c>
    </row>
    <row r="27" spans="1:27" x14ac:dyDescent="0.25">
      <c r="A27" s="9" t="s">
        <v>923</v>
      </c>
      <c r="B27" s="10" t="s">
        <v>378</v>
      </c>
      <c r="C27" s="11">
        <v>3034.71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2040.77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145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2">
        <v>0</v>
      </c>
    </row>
    <row r="28" spans="1:27" x14ac:dyDescent="0.25">
      <c r="A28" s="9" t="s">
        <v>922</v>
      </c>
      <c r="B28" s="10" t="s">
        <v>370</v>
      </c>
      <c r="C28" s="11">
        <v>2854.49</v>
      </c>
      <c r="D28" s="11">
        <v>0</v>
      </c>
      <c r="E28" s="11">
        <v>6452.41</v>
      </c>
      <c r="F28" s="11">
        <v>0</v>
      </c>
      <c r="G28" s="11">
        <v>0</v>
      </c>
      <c r="H28" s="11">
        <v>250</v>
      </c>
      <c r="I28" s="11">
        <v>768.18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2">
        <v>0</v>
      </c>
    </row>
    <row r="29" spans="1:27" x14ac:dyDescent="0.25">
      <c r="A29" s="9" t="s">
        <v>921</v>
      </c>
      <c r="B29" s="10" t="s">
        <v>362</v>
      </c>
      <c r="C29" s="11">
        <v>260820.61</v>
      </c>
      <c r="D29" s="11">
        <v>1483.41</v>
      </c>
      <c r="E29" s="11">
        <v>86654.45</v>
      </c>
      <c r="F29" s="11">
        <v>0</v>
      </c>
      <c r="G29" s="11">
        <v>35467.370000000003</v>
      </c>
      <c r="H29" s="11">
        <v>2063.65</v>
      </c>
      <c r="I29" s="11">
        <v>2374.4699999999998</v>
      </c>
      <c r="J29" s="11">
        <v>0</v>
      </c>
      <c r="K29" s="11">
        <v>0.14000000000000001</v>
      </c>
      <c r="L29" s="11">
        <v>0</v>
      </c>
      <c r="M29" s="11">
        <v>0</v>
      </c>
      <c r="N29" s="11">
        <v>158253.66</v>
      </c>
      <c r="O29" s="11">
        <v>42584.17</v>
      </c>
      <c r="P29" s="11">
        <v>0</v>
      </c>
      <c r="Q29" s="11">
        <v>10791.81</v>
      </c>
      <c r="R29" s="11">
        <v>0</v>
      </c>
      <c r="S29" s="11">
        <v>0</v>
      </c>
      <c r="T29" s="11">
        <v>0</v>
      </c>
      <c r="U29" s="11">
        <v>1144</v>
      </c>
      <c r="V29" s="11">
        <v>4230</v>
      </c>
      <c r="W29" s="11">
        <v>0</v>
      </c>
      <c r="X29" s="11">
        <v>0</v>
      </c>
      <c r="Y29" s="11">
        <v>0</v>
      </c>
      <c r="Z29" s="11">
        <v>0</v>
      </c>
      <c r="AA29" s="12">
        <v>0</v>
      </c>
    </row>
    <row r="30" spans="1:27" x14ac:dyDescent="0.25">
      <c r="A30" s="9" t="s">
        <v>920</v>
      </c>
      <c r="B30" s="10" t="s">
        <v>320</v>
      </c>
      <c r="C30" s="11">
        <v>255128.08</v>
      </c>
      <c r="D30" s="11">
        <v>9151.4</v>
      </c>
      <c r="E30" s="11">
        <v>14385.26</v>
      </c>
      <c r="F30" s="11">
        <v>0</v>
      </c>
      <c r="G30" s="11">
        <v>410</v>
      </c>
      <c r="H30" s="11">
        <v>0.61</v>
      </c>
      <c r="I30" s="11">
        <v>612.89</v>
      </c>
      <c r="J30" s="11">
        <v>0</v>
      </c>
      <c r="K30" s="11">
        <v>613.23</v>
      </c>
      <c r="L30" s="11">
        <v>0</v>
      </c>
      <c r="M30" s="11">
        <v>0</v>
      </c>
      <c r="N30" s="11">
        <v>12162.42</v>
      </c>
      <c r="O30" s="11">
        <v>10720.56</v>
      </c>
      <c r="P30" s="11">
        <v>0</v>
      </c>
      <c r="Q30" s="11">
        <v>0</v>
      </c>
      <c r="R30" s="11">
        <v>6423.35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2">
        <v>0</v>
      </c>
    </row>
    <row r="31" spans="1:27" x14ac:dyDescent="0.25">
      <c r="A31" s="9" t="s">
        <v>919</v>
      </c>
      <c r="B31" s="10" t="s">
        <v>310</v>
      </c>
      <c r="C31" s="11">
        <v>1060.3599999999999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363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2">
        <v>0</v>
      </c>
    </row>
    <row r="32" spans="1:27" x14ac:dyDescent="0.25">
      <c r="A32" s="9" t="s">
        <v>918</v>
      </c>
      <c r="B32" s="10" t="s">
        <v>304</v>
      </c>
      <c r="C32" s="11">
        <v>36808.629999999997</v>
      </c>
      <c r="D32" s="11">
        <v>911.74</v>
      </c>
      <c r="E32" s="11">
        <v>58838.23</v>
      </c>
      <c r="F32" s="11">
        <v>0</v>
      </c>
      <c r="G32" s="11">
        <v>139</v>
      </c>
      <c r="H32" s="11">
        <v>0</v>
      </c>
      <c r="I32" s="11">
        <v>997.38</v>
      </c>
      <c r="J32" s="11">
        <v>0</v>
      </c>
      <c r="K32" s="11">
        <v>0</v>
      </c>
      <c r="L32" s="11">
        <v>0</v>
      </c>
      <c r="M32" s="11">
        <v>0</v>
      </c>
      <c r="N32" s="11">
        <v>26976.41</v>
      </c>
      <c r="O32" s="11">
        <v>44463.4</v>
      </c>
      <c r="P32" s="11">
        <v>0</v>
      </c>
      <c r="Q32" s="11">
        <v>43</v>
      </c>
      <c r="R32" s="11">
        <v>911.74</v>
      </c>
      <c r="S32" s="11">
        <v>0</v>
      </c>
      <c r="T32" s="11">
        <v>0</v>
      </c>
      <c r="U32" s="11">
        <v>554</v>
      </c>
      <c r="V32" s="11">
        <v>11000</v>
      </c>
      <c r="W32" s="11">
        <v>0</v>
      </c>
      <c r="X32" s="11">
        <v>0</v>
      </c>
      <c r="Y32" s="11">
        <v>0</v>
      </c>
      <c r="Z32" s="11">
        <v>0</v>
      </c>
      <c r="AA32" s="12">
        <v>0</v>
      </c>
    </row>
    <row r="33" spans="1:27" x14ac:dyDescent="0.25">
      <c r="A33" s="9" t="s">
        <v>917</v>
      </c>
      <c r="B33" s="10" t="s">
        <v>292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2">
        <v>0</v>
      </c>
    </row>
    <row r="34" spans="1:27" x14ac:dyDescent="0.25">
      <c r="A34" s="9" t="s">
        <v>916</v>
      </c>
      <c r="B34" s="10" t="s">
        <v>286</v>
      </c>
      <c r="C34" s="11">
        <v>69005.509999999995</v>
      </c>
      <c r="D34" s="11">
        <v>0</v>
      </c>
      <c r="E34" s="11">
        <v>48979.75</v>
      </c>
      <c r="F34" s="11">
        <v>0</v>
      </c>
      <c r="G34" s="11">
        <v>21145.4</v>
      </c>
      <c r="H34" s="11">
        <v>485.11</v>
      </c>
      <c r="I34" s="11">
        <v>3078.1</v>
      </c>
      <c r="J34" s="11">
        <v>0</v>
      </c>
      <c r="K34" s="11">
        <v>4767.88</v>
      </c>
      <c r="L34" s="11">
        <v>0</v>
      </c>
      <c r="M34" s="11">
        <v>0</v>
      </c>
      <c r="N34" s="11">
        <v>485.12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2">
        <v>0</v>
      </c>
    </row>
    <row r="35" spans="1:27" x14ac:dyDescent="0.25">
      <c r="A35" s="13" t="s">
        <v>915</v>
      </c>
      <c r="B35" s="14" t="s">
        <v>276</v>
      </c>
      <c r="C35" s="15">
        <v>7657855.5599999996</v>
      </c>
      <c r="D35" s="15">
        <v>117437.05</v>
      </c>
      <c r="E35" s="15">
        <v>4040740.38</v>
      </c>
      <c r="F35" s="15">
        <v>36862.17</v>
      </c>
      <c r="G35" s="15">
        <v>3155899.77</v>
      </c>
      <c r="H35" s="15">
        <v>78608.97</v>
      </c>
      <c r="I35" s="15">
        <v>218996</v>
      </c>
      <c r="J35" s="15">
        <v>0</v>
      </c>
      <c r="K35" s="15">
        <v>125233.04</v>
      </c>
      <c r="L35" s="15">
        <v>0</v>
      </c>
      <c r="M35" s="15">
        <v>63794.61</v>
      </c>
      <c r="N35" s="15">
        <v>1678413.55</v>
      </c>
      <c r="O35" s="15">
        <v>1442035</v>
      </c>
      <c r="P35" s="15">
        <v>0</v>
      </c>
      <c r="Q35" s="15">
        <v>421137.42</v>
      </c>
      <c r="R35" s="15">
        <v>8971.7000000000007</v>
      </c>
      <c r="S35" s="15">
        <v>2800.36</v>
      </c>
      <c r="T35" s="15">
        <v>0</v>
      </c>
      <c r="U35" s="15">
        <v>26075.47</v>
      </c>
      <c r="V35" s="15">
        <v>19971</v>
      </c>
      <c r="W35" s="15">
        <v>0</v>
      </c>
      <c r="X35" s="15">
        <v>0</v>
      </c>
      <c r="Y35" s="15">
        <v>0</v>
      </c>
      <c r="Z35" s="15">
        <v>0</v>
      </c>
      <c r="AA35" s="16">
        <v>0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E1F5-D57B-4CDA-8321-033A71222911}">
  <sheetPr>
    <outlinePr summaryBelow="0"/>
  </sheetPr>
  <dimension ref="A1:E40"/>
  <sheetViews>
    <sheetView zoomScale="80" zoomScaleNormal="80" workbookViewId="0">
      <pane ySplit="3" topLeftCell="A4" activePane="bottomLeft" state="frozen"/>
      <selection pane="bottomLeft" activeCell="W18" sqref="W18"/>
    </sheetView>
  </sheetViews>
  <sheetFormatPr defaultRowHeight="15" x14ac:dyDescent="0.25"/>
  <cols>
    <col min="1" max="1" width="36.85546875" style="1" customWidth="1"/>
    <col min="2" max="2" width="8.85546875" style="1" customWidth="1"/>
    <col min="3" max="5" width="16.42578125" style="2" bestFit="1" customWidth="1"/>
    <col min="6" max="16384" width="9.140625" style="1"/>
  </cols>
  <sheetData>
    <row r="1" spans="1:5" x14ac:dyDescent="0.25">
      <c r="A1" s="4" t="s">
        <v>1332</v>
      </c>
    </row>
    <row r="2" spans="1:5" ht="45" x14ac:dyDescent="0.25">
      <c r="A2" s="49" t="s">
        <v>696</v>
      </c>
      <c r="B2" s="53" t="s">
        <v>891</v>
      </c>
      <c r="C2" s="5" t="s">
        <v>1099</v>
      </c>
      <c r="D2" s="5" t="s">
        <v>1098</v>
      </c>
      <c r="E2" s="6" t="s">
        <v>1097</v>
      </c>
    </row>
    <row r="3" spans="1:5" x14ac:dyDescent="0.25">
      <c r="A3" s="50"/>
      <c r="B3" s="54"/>
      <c r="C3" s="7" t="s">
        <v>203</v>
      </c>
      <c r="D3" s="7" t="s">
        <v>205</v>
      </c>
      <c r="E3" s="8" t="s">
        <v>207</v>
      </c>
    </row>
    <row r="4" spans="1:5" x14ac:dyDescent="0.25">
      <c r="A4" s="9" t="s">
        <v>1096</v>
      </c>
      <c r="B4" s="10" t="s">
        <v>201</v>
      </c>
      <c r="C4" s="11">
        <v>332466</v>
      </c>
      <c r="D4" s="11">
        <v>3059804.1600000001</v>
      </c>
      <c r="E4" s="12">
        <v>0</v>
      </c>
    </row>
    <row r="5" spans="1:5" x14ac:dyDescent="0.25">
      <c r="A5" s="9" t="s">
        <v>1095</v>
      </c>
      <c r="B5" s="10" t="s">
        <v>1094</v>
      </c>
      <c r="C5" s="11">
        <v>147875</v>
      </c>
      <c r="D5" s="11">
        <v>260052.24</v>
      </c>
      <c r="E5" s="12">
        <v>0</v>
      </c>
    </row>
    <row r="6" spans="1:5" x14ac:dyDescent="0.25">
      <c r="A6" s="9" t="s">
        <v>1093</v>
      </c>
      <c r="B6" s="10" t="s">
        <v>1092</v>
      </c>
      <c r="C6" s="11">
        <v>12033</v>
      </c>
      <c r="D6" s="11">
        <v>316414.86</v>
      </c>
      <c r="E6" s="12">
        <v>0</v>
      </c>
    </row>
    <row r="7" spans="1:5" x14ac:dyDescent="0.25">
      <c r="A7" s="9" t="s">
        <v>1091</v>
      </c>
      <c r="B7" s="10" t="s">
        <v>1090</v>
      </c>
      <c r="C7" s="11">
        <v>913</v>
      </c>
      <c r="D7" s="11">
        <v>57570.94</v>
      </c>
      <c r="E7" s="12">
        <v>0</v>
      </c>
    </row>
    <row r="8" spans="1:5" x14ac:dyDescent="0.25">
      <c r="A8" s="9" t="s">
        <v>1089</v>
      </c>
      <c r="B8" s="10" t="s">
        <v>1088</v>
      </c>
      <c r="C8" s="11">
        <v>34509</v>
      </c>
      <c r="D8" s="11">
        <v>884346.3</v>
      </c>
      <c r="E8" s="12">
        <v>0</v>
      </c>
    </row>
    <row r="9" spans="1:5" x14ac:dyDescent="0.25">
      <c r="A9" s="9" t="s">
        <v>1087</v>
      </c>
      <c r="B9" s="10" t="s">
        <v>1086</v>
      </c>
      <c r="C9" s="11">
        <v>160009</v>
      </c>
      <c r="D9" s="11">
        <v>901446.72</v>
      </c>
      <c r="E9" s="12">
        <v>0</v>
      </c>
    </row>
    <row r="10" spans="1:5" x14ac:dyDescent="0.25">
      <c r="A10" s="9" t="s">
        <v>1085</v>
      </c>
      <c r="B10" s="10" t="s">
        <v>1084</v>
      </c>
      <c r="C10" s="11">
        <v>18972</v>
      </c>
      <c r="D10" s="11">
        <v>108657.08</v>
      </c>
      <c r="E10" s="12">
        <v>0</v>
      </c>
    </row>
    <row r="11" spans="1:5" x14ac:dyDescent="0.25">
      <c r="A11" s="9" t="s">
        <v>1083</v>
      </c>
      <c r="B11" s="10" t="s">
        <v>1082</v>
      </c>
      <c r="C11" s="11">
        <v>114236</v>
      </c>
      <c r="D11" s="11">
        <v>73492.160000000003</v>
      </c>
      <c r="E11" s="12">
        <v>0</v>
      </c>
    </row>
    <row r="12" spans="1:5" x14ac:dyDescent="0.25">
      <c r="A12" s="9" t="s">
        <v>1081</v>
      </c>
      <c r="B12" s="10" t="s">
        <v>1080</v>
      </c>
      <c r="C12" s="11">
        <v>15396</v>
      </c>
      <c r="D12" s="11">
        <v>457823.86</v>
      </c>
      <c r="E12" s="12">
        <v>0</v>
      </c>
    </row>
    <row r="13" spans="1:5" x14ac:dyDescent="0.25">
      <c r="A13" s="9" t="s">
        <v>1079</v>
      </c>
      <c r="B13" s="10" t="s">
        <v>611</v>
      </c>
      <c r="C13" s="11">
        <v>259465</v>
      </c>
      <c r="D13" s="11">
        <v>2240236.12</v>
      </c>
      <c r="E13" s="12">
        <v>564726.41</v>
      </c>
    </row>
    <row r="14" spans="1:5" x14ac:dyDescent="0.25">
      <c r="A14" s="9" t="s">
        <v>1078</v>
      </c>
      <c r="B14" s="10" t="s">
        <v>909</v>
      </c>
      <c r="C14" s="11">
        <v>54888</v>
      </c>
      <c r="D14" s="11">
        <v>431678.43</v>
      </c>
      <c r="E14" s="12">
        <v>112538.4</v>
      </c>
    </row>
    <row r="15" spans="1:5" x14ac:dyDescent="0.25">
      <c r="A15" s="9" t="s">
        <v>1077</v>
      </c>
      <c r="B15" s="10" t="s">
        <v>1076</v>
      </c>
      <c r="C15" s="11">
        <v>15637</v>
      </c>
      <c r="D15" s="11">
        <v>10718.37</v>
      </c>
      <c r="E15" s="12">
        <v>3209.21</v>
      </c>
    </row>
    <row r="16" spans="1:5" x14ac:dyDescent="0.25">
      <c r="A16" s="9" t="s">
        <v>1075</v>
      </c>
      <c r="B16" s="10" t="s">
        <v>1074</v>
      </c>
      <c r="C16" s="11">
        <v>354</v>
      </c>
      <c r="D16" s="11">
        <v>4663</v>
      </c>
      <c r="E16" s="12">
        <v>725</v>
      </c>
    </row>
    <row r="17" spans="1:5" x14ac:dyDescent="0.25">
      <c r="A17" s="9" t="s">
        <v>1073</v>
      </c>
      <c r="B17" s="10" t="s">
        <v>950</v>
      </c>
      <c r="C17" s="11">
        <v>94612</v>
      </c>
      <c r="D17" s="11">
        <v>428821.59</v>
      </c>
      <c r="E17" s="12">
        <v>76798.98</v>
      </c>
    </row>
    <row r="18" spans="1:5" x14ac:dyDescent="0.25">
      <c r="A18" s="9" t="s">
        <v>1072</v>
      </c>
      <c r="B18" s="10" t="s">
        <v>1071</v>
      </c>
      <c r="C18" s="11">
        <v>51838</v>
      </c>
      <c r="D18" s="11">
        <v>46688.3</v>
      </c>
      <c r="E18" s="12">
        <v>12530.92</v>
      </c>
    </row>
    <row r="19" spans="1:5" x14ac:dyDescent="0.25">
      <c r="A19" s="9" t="s">
        <v>1070</v>
      </c>
      <c r="B19" s="10" t="s">
        <v>1069</v>
      </c>
      <c r="C19" s="11">
        <v>460</v>
      </c>
      <c r="D19" s="11">
        <v>13145.8</v>
      </c>
      <c r="E19" s="12">
        <v>2461.19</v>
      </c>
    </row>
    <row r="20" spans="1:5" x14ac:dyDescent="0.25">
      <c r="A20" s="9" t="s">
        <v>1068</v>
      </c>
      <c r="B20" s="10" t="s">
        <v>1067</v>
      </c>
      <c r="C20" s="11">
        <v>38081</v>
      </c>
      <c r="D20" s="11">
        <v>165614.22</v>
      </c>
      <c r="E20" s="12">
        <v>28459.16</v>
      </c>
    </row>
    <row r="21" spans="1:5" x14ac:dyDescent="0.25">
      <c r="A21" s="9" t="s">
        <v>1066</v>
      </c>
      <c r="B21" s="10" t="s">
        <v>1065</v>
      </c>
      <c r="C21" s="11">
        <v>1154</v>
      </c>
      <c r="D21" s="11">
        <v>7672.4</v>
      </c>
      <c r="E21" s="12">
        <v>1471.88</v>
      </c>
    </row>
    <row r="22" spans="1:5" x14ac:dyDescent="0.25">
      <c r="A22" s="9" t="s">
        <v>1064</v>
      </c>
      <c r="B22" s="10" t="s">
        <v>1063</v>
      </c>
      <c r="C22" s="11">
        <v>13327</v>
      </c>
      <c r="D22" s="11">
        <v>14879.85</v>
      </c>
      <c r="E22" s="12">
        <v>1637.87</v>
      </c>
    </row>
    <row r="23" spans="1:5" x14ac:dyDescent="0.25">
      <c r="A23" s="9" t="s">
        <v>1062</v>
      </c>
      <c r="B23" s="10" t="s">
        <v>1061</v>
      </c>
      <c r="C23" s="11">
        <v>20480</v>
      </c>
      <c r="D23" s="11">
        <v>180821.02</v>
      </c>
      <c r="E23" s="12">
        <v>30237.96</v>
      </c>
    </row>
    <row r="24" spans="1:5" x14ac:dyDescent="0.25">
      <c r="A24" s="9" t="s">
        <v>1060</v>
      </c>
      <c r="B24" s="10" t="s">
        <v>1059</v>
      </c>
      <c r="C24" s="11">
        <v>214351</v>
      </c>
      <c r="D24" s="11">
        <v>1392502.85</v>
      </c>
      <c r="E24" s="12">
        <v>326701.68</v>
      </c>
    </row>
    <row r="25" spans="1:5" x14ac:dyDescent="0.25">
      <c r="A25" s="9" t="s">
        <v>1058</v>
      </c>
      <c r="B25" s="10" t="s">
        <v>1057</v>
      </c>
      <c r="C25" s="11">
        <v>100693</v>
      </c>
      <c r="D25" s="11">
        <v>53552.34</v>
      </c>
      <c r="E25" s="12">
        <v>7967.46</v>
      </c>
    </row>
    <row r="26" spans="1:5" x14ac:dyDescent="0.25">
      <c r="A26" s="9" t="s">
        <v>1056</v>
      </c>
      <c r="B26" s="10" t="s">
        <v>1055</v>
      </c>
      <c r="C26" s="11">
        <v>6729</v>
      </c>
      <c r="D26" s="11">
        <v>179204.16</v>
      </c>
      <c r="E26" s="12">
        <v>28200.67</v>
      </c>
    </row>
    <row r="27" spans="1:5" x14ac:dyDescent="0.25">
      <c r="A27" s="9" t="s">
        <v>1054</v>
      </c>
      <c r="B27" s="10" t="s">
        <v>1053</v>
      </c>
      <c r="C27" s="11">
        <v>226</v>
      </c>
      <c r="D27" s="11">
        <v>5670.92</v>
      </c>
      <c r="E27" s="12">
        <v>628.08000000000004</v>
      </c>
    </row>
    <row r="28" spans="1:5" x14ac:dyDescent="0.25">
      <c r="A28" s="9" t="s">
        <v>1052</v>
      </c>
      <c r="B28" s="10" t="s">
        <v>1051</v>
      </c>
      <c r="C28" s="11">
        <v>8220</v>
      </c>
      <c r="D28" s="11">
        <v>138522.16</v>
      </c>
      <c r="E28" s="12">
        <v>49655.03</v>
      </c>
    </row>
    <row r="29" spans="1:5" x14ac:dyDescent="0.25">
      <c r="A29" s="9" t="s">
        <v>1050</v>
      </c>
      <c r="B29" s="10" t="s">
        <v>1049</v>
      </c>
      <c r="C29" s="11">
        <v>153830</v>
      </c>
      <c r="D29" s="11">
        <v>922766.04</v>
      </c>
      <c r="E29" s="12">
        <v>219935.68</v>
      </c>
    </row>
    <row r="30" spans="1:5" x14ac:dyDescent="0.25">
      <c r="A30" s="9" t="s">
        <v>1048</v>
      </c>
      <c r="B30" s="10" t="s">
        <v>1047</v>
      </c>
      <c r="C30" s="11">
        <v>3170</v>
      </c>
      <c r="D30" s="11">
        <v>18691.61</v>
      </c>
      <c r="E30" s="12">
        <v>3262.61</v>
      </c>
    </row>
    <row r="31" spans="1:5" x14ac:dyDescent="0.25">
      <c r="A31" s="9" t="s">
        <v>1046</v>
      </c>
      <c r="B31" s="10" t="s">
        <v>1045</v>
      </c>
      <c r="C31" s="11">
        <v>40053</v>
      </c>
      <c r="D31" s="11">
        <v>28788.560000000001</v>
      </c>
      <c r="E31" s="12">
        <v>5400.77</v>
      </c>
    </row>
    <row r="32" spans="1:5" x14ac:dyDescent="0.25">
      <c r="A32" s="9" t="s">
        <v>1044</v>
      </c>
      <c r="B32" s="10" t="s">
        <v>1043</v>
      </c>
      <c r="C32" s="11">
        <v>1606</v>
      </c>
      <c r="D32" s="11">
        <v>45307.06</v>
      </c>
      <c r="E32" s="12">
        <v>11651.38</v>
      </c>
    </row>
    <row r="33" spans="1:5" ht="30" x14ac:dyDescent="0.25">
      <c r="A33" s="9" t="s">
        <v>1042</v>
      </c>
      <c r="B33" s="10" t="s">
        <v>1041</v>
      </c>
      <c r="C33" s="11">
        <v>44129</v>
      </c>
      <c r="D33" s="11">
        <v>155133.78</v>
      </c>
      <c r="E33" s="12">
        <v>35154.239999999998</v>
      </c>
    </row>
    <row r="34" spans="1:5" x14ac:dyDescent="0.25">
      <c r="A34" s="9" t="s">
        <v>1040</v>
      </c>
      <c r="B34" s="10" t="s">
        <v>1039</v>
      </c>
      <c r="C34" s="11">
        <v>19868</v>
      </c>
      <c r="D34" s="11">
        <v>6773.25</v>
      </c>
      <c r="E34" s="12">
        <v>1226</v>
      </c>
    </row>
    <row r="35" spans="1:5" x14ac:dyDescent="0.25">
      <c r="A35" s="9" t="s">
        <v>1038</v>
      </c>
      <c r="B35" s="10" t="s">
        <v>1037</v>
      </c>
      <c r="C35" s="11">
        <v>2860</v>
      </c>
      <c r="D35" s="11">
        <v>27390</v>
      </c>
      <c r="E35" s="12">
        <v>5493</v>
      </c>
    </row>
    <row r="36" spans="1:5" x14ac:dyDescent="0.25">
      <c r="A36" s="9" t="s">
        <v>1036</v>
      </c>
      <c r="B36" s="10" t="s">
        <v>1035</v>
      </c>
      <c r="C36" s="11">
        <v>108</v>
      </c>
      <c r="D36" s="11">
        <v>7996</v>
      </c>
      <c r="E36" s="12">
        <v>2199</v>
      </c>
    </row>
    <row r="37" spans="1:5" x14ac:dyDescent="0.25">
      <c r="A37" s="9" t="s">
        <v>1034</v>
      </c>
      <c r="B37" s="10" t="s">
        <v>1033</v>
      </c>
      <c r="C37" s="11">
        <v>3767</v>
      </c>
      <c r="D37" s="11">
        <v>11731.39</v>
      </c>
      <c r="E37" s="12">
        <v>2418.2399999999998</v>
      </c>
    </row>
    <row r="38" spans="1:5" x14ac:dyDescent="0.25">
      <c r="A38" s="9" t="s">
        <v>1032</v>
      </c>
      <c r="B38" s="10" t="s">
        <v>1031</v>
      </c>
      <c r="C38" s="11">
        <v>19150</v>
      </c>
      <c r="D38" s="11">
        <v>11107.33</v>
      </c>
      <c r="E38" s="12">
        <v>672</v>
      </c>
    </row>
    <row r="39" spans="1:5" x14ac:dyDescent="0.25">
      <c r="A39" s="9" t="s">
        <v>1030</v>
      </c>
      <c r="B39" s="10" t="s">
        <v>1029</v>
      </c>
      <c r="C39" s="11">
        <v>14176</v>
      </c>
      <c r="D39" s="11">
        <v>90135.81</v>
      </c>
      <c r="E39" s="12">
        <v>23146</v>
      </c>
    </row>
    <row r="40" spans="1:5" x14ac:dyDescent="0.25">
      <c r="A40" s="13" t="s">
        <v>915</v>
      </c>
      <c r="B40" s="14" t="s">
        <v>276</v>
      </c>
      <c r="C40" s="15">
        <v>1015902</v>
      </c>
      <c r="D40" s="15">
        <v>7723558.2999999998</v>
      </c>
      <c r="E40" s="16">
        <v>1119853.92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6</vt:i4>
      </vt:variant>
    </vt:vector>
  </HeadingPairs>
  <TitlesOfParts>
    <vt:vector size="20" baseType="lpstr">
      <vt:lpstr>Sodrzina</vt:lpstr>
      <vt:lpstr>BS</vt:lpstr>
      <vt:lpstr>BU</vt:lpstr>
      <vt:lpstr>SP1</vt:lpstr>
      <vt:lpstr>SP2</vt:lpstr>
      <vt:lpstr>SP3</vt:lpstr>
      <vt:lpstr>SP4</vt:lpstr>
      <vt:lpstr>SP5</vt:lpstr>
      <vt:lpstr>SP7</vt:lpstr>
      <vt:lpstr>SP8</vt:lpstr>
      <vt:lpstr>SP9</vt:lpstr>
      <vt:lpstr>SP99</vt:lpstr>
      <vt:lpstr>VS1</vt:lpstr>
      <vt:lpstr>SVl</vt:lpstr>
      <vt:lpstr>BS!Print_Titles</vt:lpstr>
      <vt:lpstr>BU!Print_Titles</vt:lpstr>
      <vt:lpstr>'SP1'!Print_Titles</vt:lpstr>
      <vt:lpstr>'SP4'!Print_Titles</vt:lpstr>
      <vt:lpstr>'SP5'!Print_Titles</vt:lpstr>
      <vt:lpstr>'VS1'!Print_Titles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Kosta Spaseski</cp:lastModifiedBy>
  <cp:lastPrinted>2025-08-14T08:54:48Z</cp:lastPrinted>
  <dcterms:created xsi:type="dcterms:W3CDTF">2025-02-04T07:13:42Z</dcterms:created>
  <dcterms:modified xsi:type="dcterms:W3CDTF">2026-08-18T09:40:41Z</dcterms:modified>
</cp:coreProperties>
</file>