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omk-my.sharepoint.com/personal/kosta_spaseski_aso_mk/Documents/26Q2/Web_2k2026/"/>
    </mc:Choice>
  </mc:AlternateContent>
  <xr:revisionPtr revIDLastSave="7" documentId="8_{872678B3-D2CB-4283-870A-D4A14EA444FE}" xr6:coauthVersionLast="47" xr6:coauthVersionMax="47" xr10:uidLastSave="{84F876C1-BDA8-4CAC-A7AD-41A74D83DCC0}"/>
  <bookViews>
    <workbookView xWindow="-120" yWindow="-120" windowWidth="29040" windowHeight="15720" xr2:uid="{00000000-000D-0000-FFFF-FFFF00000000}"/>
  </bookViews>
  <sheets>
    <sheet name="0z" sheetId="5" r:id="rId1"/>
    <sheet name="Table 1" sheetId="1" r:id="rId2"/>
    <sheet name="Table 2" sheetId="2" r:id="rId3"/>
    <sheet name="Table 3" sheetId="3" r:id="rId4"/>
    <sheet name="Table 4" sheetId="4" r:id="rId5"/>
  </sheets>
  <definedNames>
    <definedName name="_xlnm.Print_Area" localSheetId="0">'0z'!$A$1:$I$42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6" i="4" l="1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Y35" i="4"/>
  <c r="Y34" i="4"/>
  <c r="Y33" i="4"/>
  <c r="Y32" i="4"/>
  <c r="Y31" i="4"/>
  <c r="Y30" i="4"/>
  <c r="Y29" i="4"/>
  <c r="Y28" i="4"/>
  <c r="Y27" i="4"/>
  <c r="Y26" i="4"/>
  <c r="Y25" i="4"/>
  <c r="Y24" i="4"/>
  <c r="Y23" i="4"/>
  <c r="Y22" i="4"/>
  <c r="Y21" i="4"/>
  <c r="Y20" i="4"/>
  <c r="Y19" i="4"/>
  <c r="Y18" i="4"/>
  <c r="Y17" i="4"/>
  <c r="Y16" i="4"/>
  <c r="Y15" i="4"/>
  <c r="Y14" i="4"/>
  <c r="Y13" i="4"/>
  <c r="Y12" i="4"/>
  <c r="Y11" i="4"/>
  <c r="Y10" i="4"/>
  <c r="Y9" i="4"/>
  <c r="Y8" i="4"/>
  <c r="Y7" i="4"/>
  <c r="Y6" i="4"/>
  <c r="Y5" i="4"/>
  <c r="Y36" i="4" s="1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36" i="3" s="1"/>
  <c r="T11" i="3"/>
  <c r="T10" i="3"/>
  <c r="T9" i="3"/>
  <c r="T8" i="3"/>
  <c r="T7" i="3"/>
  <c r="T6" i="3"/>
  <c r="T5" i="3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36" i="1" s="1"/>
</calcChain>
</file>

<file path=xl/sharedStrings.xml><?xml version="1.0" encoding="utf-8"?>
<sst xmlns="http://schemas.openxmlformats.org/spreadsheetml/2006/main" count="231" uniqueCount="87">
  <si>
    <t>Table 1. Number of contracts (by insurance undertakings) / 2026Q2</t>
  </si>
  <si>
    <t>1. Intermediation in negotiating insurance</t>
  </si>
  <si>
    <t>STOCK COMPANY FOR INSURANCE TRIGLAV</t>
  </si>
  <si>
    <t>SAVA Insurance, a.d. Skopje</t>
  </si>
  <si>
    <t>EUROINS INSURANCE S.C. Skopje</t>
  </si>
  <si>
    <t>WINNER - Vienna Insurance Group JSC Skopje</t>
  </si>
  <si>
    <t>EUROLINK Insurance Inc. Skopje</t>
  </si>
  <si>
    <t>SIGAL</t>
  </si>
  <si>
    <t>Insurance Policy</t>
  </si>
  <si>
    <t>CROATIA INSURANCE - NON LIFE</t>
  </si>
  <si>
    <t>INSURANCE COMPANY HALK OSIGURUVANJE A.D. SKOPJE</t>
  </si>
  <si>
    <t>GRAWE Non-life</t>
  </si>
  <si>
    <t>MAKEDONIJA Insurance s.c. Skopje - Vienna Insurance Group</t>
  </si>
  <si>
    <t>TRIGLAV LIFE</t>
  </si>
  <si>
    <t>CROATIA INSURANCE - LIFE</t>
  </si>
  <si>
    <t>GRAWE</t>
  </si>
  <si>
    <t>WINNER LIFE</t>
  </si>
  <si>
    <t>SIGAL LIFE</t>
  </si>
  <si>
    <t>PRVA LIFE JSC Skopje</t>
  </si>
  <si>
    <t>ALTA INSURANCE, Skopje</t>
  </si>
  <si>
    <t>Total</t>
  </si>
  <si>
    <t>AKTIVA</t>
  </si>
  <si>
    <t>Alta Bank SC Bitola</t>
  </si>
  <si>
    <t>CKB Skopje</t>
  </si>
  <si>
    <t>FAMILY PARTNER</t>
  </si>
  <si>
    <t>FORTIS PRO</t>
  </si>
  <si>
    <t>HALK BANK</t>
  </si>
  <si>
    <t>INVEST POLISA</t>
  </si>
  <si>
    <t>KOMERCIALNA BANK</t>
  </si>
  <si>
    <t>LION INS</t>
  </si>
  <si>
    <t>MOE OSIGURUVANJE</t>
  </si>
  <si>
    <t>NLB BANK</t>
  </si>
  <si>
    <t>PRO-INS</t>
  </si>
  <si>
    <t>PROTECTOR</t>
  </si>
  <si>
    <t>PRVA ZASTAPNICKA GMA JSC Skopje</t>
  </si>
  <si>
    <t>REA INSURANCE GROUP</t>
  </si>
  <si>
    <t>SAFE LIFE</t>
  </si>
  <si>
    <t>SILK ROAD BANK</t>
  </si>
  <si>
    <t>SPARKASSE BANK</t>
  </si>
  <si>
    <t>STOPANSKA BANK</t>
  </si>
  <si>
    <t>TREND MR</t>
  </si>
  <si>
    <t>UNI BANK</t>
  </si>
  <si>
    <t>VASH PRIJATEL</t>
  </si>
  <si>
    <t>Акционерско друштво за застапување во осигурувањето МК ОСИГУРУВАЊЕ АД Скопје</t>
  </si>
  <si>
    <t>Друштво за застапување во осигурување ГЛС Осигурување АД Скопје</t>
  </si>
  <si>
    <t>Друштво за застапување во осигурување ИБО ИНШУРЕНС АД Куманово</t>
  </si>
  <si>
    <t>Друштво за застапување во осигурување Л.И.Ф.Е Македонија АД Скопје</t>
  </si>
  <si>
    <t>Друштво за застапување во осигурување ЛАЈФ ВИЗИОН АД Скопје</t>
  </si>
  <si>
    <t>Друштво за застапување во осигурувањето ВДС МАГМА АД Скопје</t>
  </si>
  <si>
    <t>МАКО АС АД Струмица</t>
  </si>
  <si>
    <t>Охридска банка АД, Скопје</t>
  </si>
  <si>
    <t>ТТК BANK</t>
  </si>
  <si>
    <t>Table 2. Number of contracts (by classes of insurance) / 2026Q2</t>
  </si>
  <si>
    <t>01. Accident</t>
  </si>
  <si>
    <t>02. Health</t>
  </si>
  <si>
    <t>03. Motor vehicles (casco)</t>
  </si>
  <si>
    <t>04. Railway vehicles (casco)</t>
  </si>
  <si>
    <t>05. Aircrafts (casco)</t>
  </si>
  <si>
    <t>06. Vessels (casco)</t>
  </si>
  <si>
    <t>07. Cargo</t>
  </si>
  <si>
    <t>08.  Property, fire and nat.forces</t>
  </si>
  <si>
    <t>09.  Property, other</t>
  </si>
  <si>
    <t>10. MTPL (total)</t>
  </si>
  <si>
    <t>11.Aircraft's liability</t>
  </si>
  <si>
    <t>12. Vessel's liability</t>
  </si>
  <si>
    <t>13. General liability</t>
  </si>
  <si>
    <t>14. Credit</t>
  </si>
  <si>
    <t>15. Suretyship</t>
  </si>
  <si>
    <t>16. Financial losses</t>
  </si>
  <si>
    <t>17. Legal expenses</t>
  </si>
  <si>
    <t>18.Tourists assistance</t>
  </si>
  <si>
    <t>19. Life assurance</t>
  </si>
  <si>
    <t>20. Insurance of marriage or childbirth</t>
  </si>
  <si>
    <t>21. Unit- linked</t>
  </si>
  <si>
    <t>22. Tontine</t>
  </si>
  <si>
    <t>23. Capital redemtion</t>
  </si>
  <si>
    <t>Table 3. Gross Written Premium (by insurance undertaking) / 2026Q2</t>
  </si>
  <si>
    <t>Table 4. Gross Written Premium (by classes of insurance) / 2026Q2</t>
  </si>
  <si>
    <t>INSURANCE</t>
  </si>
  <si>
    <t>SUPERVISION</t>
  </si>
  <si>
    <t>AGENCY</t>
  </si>
  <si>
    <t>R e p u b l i c  o f  N o r t h  M a c e d o n i a</t>
  </si>
  <si>
    <t xml:space="preserve">Report on the scope and content of the work </t>
  </si>
  <si>
    <t>of Insurance agencies</t>
  </si>
  <si>
    <t>Skopje, 2026</t>
  </si>
  <si>
    <t>for the period 1.1-30.6.2026</t>
  </si>
  <si>
    <r>
      <t xml:space="preserve">Remark: The data is obtained from the companies through regularly reporting according to the article 151 from the Insurance Supervision Law (“Official Gazette of Republic of Macedonia” no. 27/02, 84/02, 98/02, 33/04, 88/05, 79/07, 8/08, 88/08, 56/09, 67/10, 44/11, 188/13, 43/14, 112/14, 153/15, 192/15, 23/16, 83/18, 23/16, 83/18, 198/18 ),  and  „Official Gazette of the Republic of North Macedonia” no. 101/19, 31/20 and 173/22). The management is responsible for fair presentation and accurate data.
Exchange rate </t>
    </r>
    <r>
      <rPr>
        <sz val="12"/>
        <rFont val="Aptos Narrow"/>
        <family val="2"/>
        <scheme val="minor"/>
      </rPr>
      <t>on 30.6.2026: 1 EUR =  61.6938 MKD</t>
    </r>
    <r>
      <rPr>
        <sz val="12"/>
        <color theme="1"/>
        <rFont val="Aptos Narrow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</si>
</sst>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Calibri"/>
    </font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ptos Narrow"/>
      <family val="2"/>
      <scheme val="minor"/>
    </font>
    <font>
      <b/>
      <sz val="8"/>
      <name val="Aptos Narrow"/>
      <family val="2"/>
      <scheme val="minor"/>
    </font>
    <font>
      <b/>
      <sz val="10"/>
      <name val="Aptos Narrow"/>
      <family val="2"/>
      <scheme val="minor"/>
    </font>
    <font>
      <b/>
      <sz val="18"/>
      <name val="Aptos Narrow"/>
      <family val="2"/>
      <charset val="204"/>
      <scheme val="minor"/>
    </font>
    <font>
      <sz val="16"/>
      <color theme="0" tint="-0.49995422223578601"/>
      <name val="Aptos Narrow"/>
      <family val="2"/>
      <charset val="204"/>
      <scheme val="minor"/>
    </font>
    <font>
      <b/>
      <sz val="20"/>
      <name val="Aptos Narrow"/>
      <family val="2"/>
      <charset val="204"/>
      <scheme val="minor"/>
    </font>
    <font>
      <sz val="16"/>
      <color rgb="FFFF0000"/>
      <name val="Aptos Narrow"/>
      <family val="2"/>
      <charset val="204"/>
      <scheme val="minor"/>
    </font>
    <font>
      <sz val="11"/>
      <color theme="1"/>
      <name val="Tahoma"/>
      <family val="2"/>
      <charset val="204"/>
    </font>
    <font>
      <b/>
      <sz val="18"/>
      <color theme="1"/>
      <name val="Aptos Narrow"/>
      <family val="2"/>
      <charset val="204"/>
      <scheme val="minor"/>
    </font>
    <font>
      <sz val="16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theme="8"/>
      </left>
      <right/>
      <top style="double">
        <color theme="8"/>
      </top>
      <bottom/>
      <diagonal/>
    </border>
    <border>
      <left/>
      <right/>
      <top style="double">
        <color theme="8"/>
      </top>
      <bottom/>
      <diagonal/>
    </border>
    <border>
      <left/>
      <right style="double">
        <color theme="8"/>
      </right>
      <top style="double">
        <color theme="8"/>
      </top>
      <bottom/>
      <diagonal/>
    </border>
    <border>
      <left style="double">
        <color theme="8"/>
      </left>
      <right/>
      <top/>
      <bottom/>
      <diagonal/>
    </border>
    <border>
      <left/>
      <right style="double">
        <color theme="8"/>
      </right>
      <top/>
      <bottom/>
      <diagonal/>
    </border>
    <border>
      <left style="double">
        <color theme="8"/>
      </left>
      <right/>
      <top/>
      <bottom style="double">
        <color theme="8"/>
      </bottom>
      <diagonal/>
    </border>
    <border>
      <left/>
      <right/>
      <top/>
      <bottom style="double">
        <color theme="8"/>
      </bottom>
      <diagonal/>
    </border>
    <border>
      <left/>
      <right style="double">
        <color theme="8"/>
      </right>
      <top/>
      <bottom style="double">
        <color theme="8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2" fillId="0" borderId="0" xfId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3" fontId="4" fillId="0" borderId="0" xfId="2" applyNumberFormat="1" applyFont="1" applyAlignment="1">
      <alignment vertical="center"/>
    </xf>
    <xf numFmtId="3" fontId="5" fillId="0" borderId="0" xfId="2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left" vertical="center" wrapText="1"/>
    </xf>
    <xf numFmtId="3" fontId="8" fillId="0" borderId="5" xfId="2" applyNumberFormat="1" applyFont="1" applyBorder="1" applyAlignment="1">
      <alignment vertical="center" wrapText="1"/>
    </xf>
    <xf numFmtId="3" fontId="8" fillId="2" borderId="6" xfId="2" applyNumberFormat="1" applyFont="1" applyFill="1" applyBorder="1" applyAlignment="1">
      <alignment vertical="center" wrapText="1"/>
    </xf>
    <xf numFmtId="0" fontId="9" fillId="2" borderId="7" xfId="2" applyFont="1" applyFill="1" applyBorder="1" applyAlignment="1">
      <alignment horizontal="left" vertical="center" wrapText="1"/>
    </xf>
    <xf numFmtId="3" fontId="10" fillId="2" borderId="8" xfId="2" applyNumberFormat="1" applyFont="1" applyFill="1" applyBorder="1" applyAlignment="1">
      <alignment vertical="center" wrapText="1"/>
    </xf>
    <xf numFmtId="3" fontId="10" fillId="2" borderId="9" xfId="2" applyNumberFormat="1" applyFont="1" applyFill="1" applyBorder="1" applyAlignment="1">
      <alignment vertical="center" wrapText="1"/>
    </xf>
    <xf numFmtId="0" fontId="1" fillId="4" borderId="10" xfId="3" applyFill="1" applyBorder="1"/>
    <xf numFmtId="0" fontId="1" fillId="4" borderId="11" xfId="3" applyFill="1" applyBorder="1"/>
    <xf numFmtId="0" fontId="1" fillId="4" borderId="12" xfId="3" applyFill="1" applyBorder="1"/>
    <xf numFmtId="0" fontId="1" fillId="5" borderId="0" xfId="3" applyFill="1"/>
    <xf numFmtId="0" fontId="1" fillId="0" borderId="0" xfId="3"/>
    <xf numFmtId="0" fontId="1" fillId="4" borderId="13" xfId="3" applyFill="1" applyBorder="1"/>
    <xf numFmtId="0" fontId="1" fillId="4" borderId="0" xfId="3" applyFill="1"/>
    <xf numFmtId="0" fontId="1" fillId="4" borderId="14" xfId="3" applyFill="1" applyBorder="1"/>
    <xf numFmtId="0" fontId="11" fillId="4" borderId="13" xfId="3" applyFont="1" applyFill="1" applyBorder="1" applyAlignment="1">
      <alignment vertical="center" wrapText="1"/>
    </xf>
    <xf numFmtId="0" fontId="12" fillId="4" borderId="0" xfId="3" applyFont="1" applyFill="1"/>
    <xf numFmtId="0" fontId="13" fillId="4" borderId="0" xfId="3" applyFont="1" applyFill="1" applyAlignment="1">
      <alignment vertical="center" wrapText="1"/>
    </xf>
    <xf numFmtId="0" fontId="13" fillId="4" borderId="14" xfId="3" applyFont="1" applyFill="1" applyBorder="1" applyAlignment="1">
      <alignment vertical="center" wrapText="1"/>
    </xf>
    <xf numFmtId="0" fontId="13" fillId="4" borderId="13" xfId="3" applyFont="1" applyFill="1" applyBorder="1" applyAlignment="1">
      <alignment vertical="center" wrapText="1"/>
    </xf>
    <xf numFmtId="0" fontId="14" fillId="4" borderId="13" xfId="3" applyFont="1" applyFill="1" applyBorder="1" applyAlignment="1">
      <alignment horizontal="center" vertical="center" wrapText="1"/>
    </xf>
    <xf numFmtId="0" fontId="14" fillId="4" borderId="0" xfId="3" applyFont="1" applyFill="1" applyAlignment="1">
      <alignment horizontal="center" vertical="center" wrapText="1"/>
    </xf>
    <xf numFmtId="0" fontId="14" fillId="4" borderId="14" xfId="3" applyFont="1" applyFill="1" applyBorder="1" applyAlignment="1">
      <alignment horizontal="center" vertical="center" wrapText="1"/>
    </xf>
    <xf numFmtId="0" fontId="15" fillId="4" borderId="0" xfId="3" applyFont="1" applyFill="1"/>
    <xf numFmtId="0" fontId="16" fillId="4" borderId="13" xfId="3" applyFont="1" applyFill="1" applyBorder="1" applyAlignment="1">
      <alignment horizontal="center"/>
    </xf>
    <xf numFmtId="0" fontId="16" fillId="4" borderId="0" xfId="3" applyFont="1" applyFill="1" applyAlignment="1">
      <alignment horizontal="center"/>
    </xf>
    <xf numFmtId="0" fontId="16" fillId="4" borderId="14" xfId="3" applyFont="1" applyFill="1" applyBorder="1" applyAlignment="1">
      <alignment horizontal="center"/>
    </xf>
    <xf numFmtId="0" fontId="15" fillId="4" borderId="0" xfId="3" applyFont="1" applyFill="1" applyAlignment="1">
      <alignment horizontal="center"/>
    </xf>
    <xf numFmtId="0" fontId="17" fillId="4" borderId="0" xfId="3" applyFont="1" applyFill="1"/>
    <xf numFmtId="0" fontId="1" fillId="4" borderId="15" xfId="3" applyFill="1" applyBorder="1"/>
    <xf numFmtId="0" fontId="1" fillId="4" borderId="16" xfId="3" applyFill="1" applyBorder="1"/>
    <xf numFmtId="0" fontId="1" fillId="4" borderId="17" xfId="3" applyFill="1" applyBorder="1"/>
    <xf numFmtId="0" fontId="18" fillId="5" borderId="0" xfId="3" applyFont="1" applyFill="1" applyAlignment="1">
      <alignment horizontal="justify" vertical="top" wrapText="1"/>
    </xf>
  </cellXfs>
  <cellStyles count="4">
    <cellStyle name="Normal" xfId="0" builtinId="0"/>
    <cellStyle name="Normal 4" xfId="3" xr:uid="{489F3CE7-670E-41DF-BCFD-902EA8C722C8}"/>
    <cellStyle name="Normal 5" xfId="2" xr:uid="{00000000-0005-0000-0000-000002000000}"/>
    <cellStyle name="Normal 6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1</xdr:row>
      <xdr:rowOff>114300</xdr:rowOff>
    </xdr:from>
    <xdr:ext cx="1419225" cy="1419225"/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67CE03F5-C117-4AF4-AC30-490F7B0B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085850" y="314325"/>
          <a:ext cx="1419225" cy="1419225"/>
        </a:xfrm>
        <a:prstGeom prst="rect">
          <a:avLst/>
        </a:prstGeom>
        <a:noFill/>
      </xdr:spPr>
    </xdr:pic>
    <xdr:clientData/>
  </xdr:oneCellAnchor>
  <xdr:twoCellAnchor editAs="oneCell">
    <xdr:from>
      <xdr:col>1</xdr:col>
      <xdr:colOff>571500</xdr:colOff>
      <xdr:row>21</xdr:row>
      <xdr:rowOff>28575</xdr:rowOff>
    </xdr:from>
    <xdr:to>
      <xdr:col>7</xdr:col>
      <xdr:colOff>121208</xdr:colOff>
      <xdr:row>34</xdr:row>
      <xdr:rowOff>71891</xdr:rowOff>
    </xdr:to>
    <xdr:pic>
      <xdr:nvPicPr>
        <xdr:cNvPr id="3" name="Picture 2" descr="http://illingworthresearch.com/wp-content/uploads/2011/08/GraphStatistics-1024x759.jpg">
          <a:extLst>
            <a:ext uri="{FF2B5EF4-FFF2-40B4-BE49-F238E27FC236}">
              <a16:creationId xmlns:a16="http://schemas.microsoft.com/office/drawing/2014/main" id="{763DA002-38D6-4EE2-944A-680EEC32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81100" y="4752975"/>
          <a:ext cx="3207308" cy="2519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E11CA-ECEB-476C-AEF4-C9E94E87D554}">
  <dimension ref="A1:BG317"/>
  <sheetViews>
    <sheetView tabSelected="1" zoomScale="70" zoomScaleNormal="70" workbookViewId="0">
      <selection activeCell="A43" sqref="A43"/>
    </sheetView>
  </sheetViews>
  <sheetFormatPr defaultRowHeight="15" x14ac:dyDescent="0.25"/>
  <cols>
    <col min="1" max="4" width="9.140625" style="19"/>
    <col min="5" max="6" width="9.140625" style="19" customWidth="1"/>
    <col min="7" max="9" width="9.140625" style="19"/>
    <col min="10" max="25" width="9.140625" style="18"/>
    <col min="26" max="16384" width="9.140625" style="19"/>
  </cols>
  <sheetData>
    <row r="1" spans="1:59" ht="15.75" thickTop="1" x14ac:dyDescent="0.25">
      <c r="A1" s="15"/>
      <c r="B1" s="16"/>
      <c r="C1" s="16"/>
      <c r="D1" s="16"/>
      <c r="E1" s="16"/>
      <c r="F1" s="16"/>
      <c r="G1" s="16"/>
      <c r="H1" s="16"/>
      <c r="I1" s="17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</row>
    <row r="2" spans="1:59" x14ac:dyDescent="0.25">
      <c r="A2" s="20"/>
      <c r="B2" s="21"/>
      <c r="C2" s="21"/>
      <c r="D2" s="21"/>
      <c r="E2" s="21"/>
      <c r="F2" s="21"/>
      <c r="G2" s="21"/>
      <c r="H2" s="21"/>
      <c r="I2" s="22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</row>
    <row r="3" spans="1:59" x14ac:dyDescent="0.25">
      <c r="A3" s="20"/>
      <c r="B3" s="21"/>
      <c r="C3" s="21"/>
      <c r="D3" s="21"/>
      <c r="E3" s="21"/>
      <c r="F3" s="21"/>
      <c r="G3" s="21"/>
      <c r="H3" s="21"/>
      <c r="I3" s="22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</row>
    <row r="4" spans="1:59" ht="15" customHeight="1" x14ac:dyDescent="0.25">
      <c r="A4" s="20"/>
      <c r="B4" s="21"/>
      <c r="C4" s="21"/>
      <c r="D4" s="21"/>
      <c r="E4" s="21"/>
      <c r="F4" s="21"/>
      <c r="G4" s="21"/>
      <c r="H4" s="21"/>
      <c r="I4" s="22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</row>
    <row r="5" spans="1:59" ht="22.5" customHeight="1" x14ac:dyDescent="0.35">
      <c r="A5" s="23"/>
      <c r="B5" s="21"/>
      <c r="C5" s="21"/>
      <c r="D5" s="21"/>
      <c r="E5" s="24" t="s">
        <v>78</v>
      </c>
      <c r="F5" s="24"/>
      <c r="G5" s="21"/>
      <c r="H5" s="25"/>
      <c r="I5" s="26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</row>
    <row r="6" spans="1:59" ht="22.5" customHeight="1" x14ac:dyDescent="0.35">
      <c r="A6" s="27"/>
      <c r="B6" s="21"/>
      <c r="C6" s="21"/>
      <c r="D6" s="21"/>
      <c r="E6" s="24" t="s">
        <v>79</v>
      </c>
      <c r="F6" s="24"/>
      <c r="G6" s="21"/>
      <c r="H6" s="25"/>
      <c r="I6" s="26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</row>
    <row r="7" spans="1:59" ht="22.5" customHeight="1" x14ac:dyDescent="0.35">
      <c r="A7" s="27"/>
      <c r="B7" s="21"/>
      <c r="C7" s="21"/>
      <c r="D7" s="21"/>
      <c r="E7" s="24" t="s">
        <v>80</v>
      </c>
      <c r="F7" s="24"/>
      <c r="G7" s="21"/>
      <c r="H7" s="25"/>
      <c r="I7" s="26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</row>
    <row r="8" spans="1:59" ht="22.5" customHeight="1" x14ac:dyDescent="0.35">
      <c r="A8" s="27"/>
      <c r="B8" s="21"/>
      <c r="C8" s="21"/>
      <c r="D8" s="21"/>
      <c r="E8" s="24"/>
      <c r="F8" s="24"/>
      <c r="G8" s="21"/>
      <c r="H8" s="25"/>
      <c r="I8" s="26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</row>
    <row r="9" spans="1:59" ht="15" customHeight="1" x14ac:dyDescent="0.25">
      <c r="A9" s="28" t="s">
        <v>81</v>
      </c>
      <c r="B9" s="29"/>
      <c r="C9" s="29"/>
      <c r="D9" s="29"/>
      <c r="E9" s="29"/>
      <c r="F9" s="29"/>
      <c r="G9" s="29"/>
      <c r="H9" s="29"/>
      <c r="I9" s="30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</row>
    <row r="10" spans="1:59" ht="15" customHeight="1" x14ac:dyDescent="0.25">
      <c r="A10" s="28"/>
      <c r="B10" s="29"/>
      <c r="C10" s="29"/>
      <c r="D10" s="29"/>
      <c r="E10" s="29"/>
      <c r="F10" s="29"/>
      <c r="G10" s="29"/>
      <c r="H10" s="29"/>
      <c r="I10" s="30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</row>
    <row r="11" spans="1:59" ht="15" customHeight="1" x14ac:dyDescent="0.25">
      <c r="A11" s="28"/>
      <c r="B11" s="29"/>
      <c r="C11" s="29"/>
      <c r="D11" s="29"/>
      <c r="E11" s="29"/>
      <c r="F11" s="29"/>
      <c r="G11" s="29"/>
      <c r="H11" s="29"/>
      <c r="I11" s="30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</row>
    <row r="12" spans="1:59" ht="15" customHeight="1" x14ac:dyDescent="0.25">
      <c r="A12" s="27"/>
      <c r="B12" s="25"/>
      <c r="C12" s="25"/>
      <c r="D12" s="25"/>
      <c r="E12" s="25"/>
      <c r="F12" s="25"/>
      <c r="G12" s="25"/>
      <c r="H12" s="25"/>
      <c r="I12" s="26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</row>
    <row r="13" spans="1:59" ht="15" customHeight="1" x14ac:dyDescent="0.25">
      <c r="A13" s="27"/>
      <c r="B13" s="25"/>
      <c r="C13" s="25"/>
      <c r="D13" s="25"/>
      <c r="E13" s="25"/>
      <c r="F13" s="25"/>
      <c r="G13" s="25"/>
      <c r="H13" s="25"/>
      <c r="I13" s="26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</row>
    <row r="14" spans="1:59" ht="15" customHeight="1" x14ac:dyDescent="0.25">
      <c r="A14" s="27"/>
      <c r="B14" s="25"/>
      <c r="C14" s="25"/>
      <c r="D14" s="25"/>
      <c r="E14" s="25"/>
      <c r="F14" s="25"/>
      <c r="G14" s="25"/>
      <c r="H14" s="25"/>
      <c r="I14" s="26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</row>
    <row r="15" spans="1:59" ht="15" customHeight="1" x14ac:dyDescent="0.25">
      <c r="A15" s="27"/>
      <c r="B15" s="25"/>
      <c r="C15" s="25"/>
      <c r="D15" s="25"/>
      <c r="E15" s="25"/>
      <c r="F15" s="25"/>
      <c r="G15" s="25"/>
      <c r="H15" s="25"/>
      <c r="I15" s="26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</row>
    <row r="16" spans="1:59" x14ac:dyDescent="0.25">
      <c r="A16" s="20"/>
      <c r="B16" s="21"/>
      <c r="C16" s="21"/>
      <c r="D16" s="31"/>
      <c r="E16" s="21"/>
      <c r="F16" s="21"/>
      <c r="G16" s="21"/>
      <c r="H16" s="21"/>
      <c r="I16" s="22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</row>
    <row r="17" spans="1:59" x14ac:dyDescent="0.25">
      <c r="A17" s="20"/>
      <c r="B17" s="21"/>
      <c r="C17" s="21"/>
      <c r="D17" s="31"/>
      <c r="E17" s="21"/>
      <c r="F17" s="21"/>
      <c r="G17" s="21"/>
      <c r="H17" s="21"/>
      <c r="I17" s="22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</row>
    <row r="18" spans="1:59" ht="24" x14ac:dyDescent="0.4">
      <c r="A18" s="32" t="s">
        <v>82</v>
      </c>
      <c r="B18" s="33"/>
      <c r="C18" s="33"/>
      <c r="D18" s="33"/>
      <c r="E18" s="33"/>
      <c r="F18" s="33"/>
      <c r="G18" s="33"/>
      <c r="H18" s="33"/>
      <c r="I18" s="34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</row>
    <row r="19" spans="1:59" ht="23.25" customHeight="1" x14ac:dyDescent="0.4">
      <c r="A19" s="32" t="s">
        <v>83</v>
      </c>
      <c r="B19" s="33"/>
      <c r="C19" s="33"/>
      <c r="D19" s="33"/>
      <c r="E19" s="33"/>
      <c r="F19" s="33"/>
      <c r="G19" s="33"/>
      <c r="H19" s="33"/>
      <c r="I19" s="34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</row>
    <row r="20" spans="1:59" ht="24" x14ac:dyDescent="0.4">
      <c r="A20" s="32" t="s">
        <v>85</v>
      </c>
      <c r="B20" s="33"/>
      <c r="C20" s="33"/>
      <c r="D20" s="33"/>
      <c r="E20" s="33"/>
      <c r="F20" s="33"/>
      <c r="G20" s="33"/>
      <c r="H20" s="33"/>
      <c r="I20" s="34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</row>
    <row r="21" spans="1:59" ht="15" customHeight="1" x14ac:dyDescent="0.25">
      <c r="A21" s="20"/>
      <c r="B21" s="21"/>
      <c r="C21" s="21"/>
      <c r="D21" s="31"/>
      <c r="E21" s="21"/>
      <c r="F21" s="21"/>
      <c r="G21" s="21"/>
      <c r="H21" s="21"/>
      <c r="I21" s="22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</row>
    <row r="22" spans="1:59" ht="15" customHeight="1" x14ac:dyDescent="0.25">
      <c r="A22" s="20"/>
      <c r="B22" s="21"/>
      <c r="C22" s="21"/>
      <c r="D22" s="21"/>
      <c r="E22" s="21"/>
      <c r="F22" s="21"/>
      <c r="G22" s="21"/>
      <c r="H22" s="21"/>
      <c r="I22" s="22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1:59" ht="15" customHeight="1" x14ac:dyDescent="0.25">
      <c r="A23" s="20"/>
      <c r="B23" s="21"/>
      <c r="C23" s="21"/>
      <c r="D23" s="21"/>
      <c r="E23" s="21"/>
      <c r="F23" s="21"/>
      <c r="G23" s="21"/>
      <c r="H23" s="21"/>
      <c r="I23" s="22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</row>
    <row r="24" spans="1:59" ht="15" customHeight="1" x14ac:dyDescent="0.25">
      <c r="A24" s="20"/>
      <c r="B24" s="21"/>
      <c r="C24" s="21"/>
      <c r="D24" s="21"/>
      <c r="E24" s="21"/>
      <c r="F24" s="21"/>
      <c r="G24" s="21"/>
      <c r="H24" s="21"/>
      <c r="I24" s="22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</row>
    <row r="25" spans="1:59" ht="15" customHeight="1" x14ac:dyDescent="0.25">
      <c r="A25" s="20"/>
      <c r="B25" s="21"/>
      <c r="C25" s="21"/>
      <c r="D25" s="21"/>
      <c r="E25" s="21"/>
      <c r="F25" s="21"/>
      <c r="G25" s="21"/>
      <c r="H25" s="21"/>
      <c r="I25" s="22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</row>
    <row r="26" spans="1:59" x14ac:dyDescent="0.25">
      <c r="A26" s="20"/>
      <c r="B26" s="21"/>
      <c r="C26" s="21"/>
      <c r="D26" s="21"/>
      <c r="E26" s="21"/>
      <c r="F26" s="21"/>
      <c r="G26" s="21"/>
      <c r="H26" s="21"/>
      <c r="I26" s="22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</row>
    <row r="27" spans="1:59" x14ac:dyDescent="0.25">
      <c r="A27" s="20"/>
      <c r="B27" s="21"/>
      <c r="C27" s="21"/>
      <c r="D27" s="21"/>
      <c r="E27" s="21"/>
      <c r="F27" s="21"/>
      <c r="G27" s="21"/>
      <c r="H27" s="21"/>
      <c r="I27" s="22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</row>
    <row r="28" spans="1:59" x14ac:dyDescent="0.25">
      <c r="A28" s="20"/>
      <c r="B28" s="21"/>
      <c r="C28" s="21"/>
      <c r="D28" s="21"/>
      <c r="E28" s="21"/>
      <c r="F28" s="21"/>
      <c r="G28" s="21"/>
      <c r="H28" s="21"/>
      <c r="I28" s="22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1:59" x14ac:dyDescent="0.25">
      <c r="A29" s="20"/>
      <c r="B29" s="21"/>
      <c r="C29" s="21"/>
      <c r="D29" s="21"/>
      <c r="E29" s="21"/>
      <c r="F29" s="35"/>
      <c r="G29" s="21"/>
      <c r="H29" s="21"/>
      <c r="I29" s="22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</row>
    <row r="30" spans="1:59" x14ac:dyDescent="0.25">
      <c r="A30" s="20"/>
      <c r="B30" s="21"/>
      <c r="C30" s="21"/>
      <c r="D30" s="21"/>
      <c r="E30" s="21"/>
      <c r="F30" s="21"/>
      <c r="G30" s="21"/>
      <c r="H30" s="21"/>
      <c r="I30" s="22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</row>
    <row r="31" spans="1:59" x14ac:dyDescent="0.25">
      <c r="A31" s="20"/>
      <c r="B31" s="21"/>
      <c r="C31" s="21"/>
      <c r="D31" s="21"/>
      <c r="E31" s="21"/>
      <c r="F31" s="21"/>
      <c r="G31" s="21"/>
      <c r="H31" s="21"/>
      <c r="I31" s="22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</row>
    <row r="32" spans="1:59" x14ac:dyDescent="0.25">
      <c r="A32" s="20"/>
      <c r="B32" s="21"/>
      <c r="C32" s="21"/>
      <c r="D32" s="21"/>
      <c r="E32" s="21"/>
      <c r="F32" s="21"/>
      <c r="G32" s="21"/>
      <c r="H32" s="21"/>
      <c r="I32" s="22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</row>
    <row r="33" spans="1:59" ht="15" customHeight="1" x14ac:dyDescent="0.25">
      <c r="A33" s="20"/>
      <c r="B33" s="21"/>
      <c r="C33" s="21"/>
      <c r="D33" s="21"/>
      <c r="E33" s="21"/>
      <c r="F33" s="21"/>
      <c r="G33" s="21"/>
      <c r="H33" s="21"/>
      <c r="I33" s="22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</row>
    <row r="34" spans="1:59" ht="15" customHeight="1" x14ac:dyDescent="0.25">
      <c r="A34" s="20"/>
      <c r="B34" s="21"/>
      <c r="C34" s="21"/>
      <c r="D34" s="21"/>
      <c r="E34" s="21"/>
      <c r="F34" s="21"/>
      <c r="G34" s="21"/>
      <c r="H34" s="21"/>
      <c r="I34" s="22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</row>
    <row r="35" spans="1:59" x14ac:dyDescent="0.25">
      <c r="A35" s="20"/>
      <c r="B35" s="21"/>
      <c r="C35" s="21"/>
      <c r="D35" s="21"/>
      <c r="E35" s="21"/>
      <c r="F35" s="21"/>
      <c r="G35" s="21"/>
      <c r="H35" s="21"/>
      <c r="I35" s="22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</row>
    <row r="36" spans="1:59" x14ac:dyDescent="0.25">
      <c r="A36" s="20"/>
      <c r="B36" s="21"/>
      <c r="C36" s="21"/>
      <c r="D36" s="21"/>
      <c r="E36" s="21"/>
      <c r="F36" s="21"/>
      <c r="G36" s="21"/>
      <c r="H36" s="21"/>
      <c r="I36" s="22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</row>
    <row r="37" spans="1:59" x14ac:dyDescent="0.25">
      <c r="A37" s="20"/>
      <c r="B37" s="21"/>
      <c r="C37" s="21"/>
      <c r="D37" s="21"/>
      <c r="E37" s="21"/>
      <c r="F37" s="21"/>
      <c r="G37" s="21"/>
      <c r="H37" s="21"/>
      <c r="I37" s="22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1:59" ht="21" x14ac:dyDescent="0.35">
      <c r="A38" s="20"/>
      <c r="B38" s="21"/>
      <c r="C38" s="21"/>
      <c r="D38" s="36" t="s">
        <v>84</v>
      </c>
      <c r="E38" s="36"/>
      <c r="F38" s="36"/>
      <c r="G38" s="36"/>
      <c r="H38" s="36"/>
      <c r="I38" s="22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</row>
    <row r="39" spans="1:59" x14ac:dyDescent="0.25">
      <c r="A39" s="20"/>
      <c r="B39" s="21"/>
      <c r="C39" s="21"/>
      <c r="D39" s="21"/>
      <c r="E39" s="21"/>
      <c r="F39" s="21"/>
      <c r="G39" s="21"/>
      <c r="H39" s="21"/>
      <c r="I39" s="22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</row>
    <row r="40" spans="1:59" x14ac:dyDescent="0.25">
      <c r="A40" s="20"/>
      <c r="B40" s="21"/>
      <c r="C40" s="21"/>
      <c r="D40" s="21"/>
      <c r="E40" s="21"/>
      <c r="F40" s="21"/>
      <c r="G40" s="21"/>
      <c r="H40" s="21"/>
      <c r="I40" s="22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</row>
    <row r="41" spans="1:59" ht="15.75" thickBot="1" x14ac:dyDescent="0.3">
      <c r="A41" s="37"/>
      <c r="B41" s="38"/>
      <c r="C41" s="38"/>
      <c r="D41" s="38"/>
      <c r="E41" s="38"/>
      <c r="F41" s="38"/>
      <c r="G41" s="38"/>
      <c r="H41" s="38"/>
      <c r="I41" s="39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</row>
    <row r="42" spans="1:59" s="18" customFormat="1" ht="132" customHeight="1" thickTop="1" x14ac:dyDescent="0.25">
      <c r="A42" s="40" t="s">
        <v>86</v>
      </c>
      <c r="B42" s="40"/>
      <c r="C42" s="40"/>
      <c r="D42" s="40"/>
      <c r="E42" s="40"/>
      <c r="F42" s="40"/>
      <c r="G42" s="40"/>
      <c r="H42" s="40"/>
      <c r="I42" s="40"/>
    </row>
    <row r="43" spans="1:59" s="18" customFormat="1" x14ac:dyDescent="0.25"/>
    <row r="44" spans="1:59" s="18" customFormat="1" x14ac:dyDescent="0.25"/>
    <row r="45" spans="1:59" s="18" customFormat="1" x14ac:dyDescent="0.25"/>
    <row r="46" spans="1:59" s="18" customFormat="1" x14ac:dyDescent="0.25"/>
    <row r="47" spans="1:59" s="18" customFormat="1" x14ac:dyDescent="0.25"/>
    <row r="48" spans="1:59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  <row r="173" s="18" customFormat="1" x14ac:dyDescent="0.25"/>
    <row r="174" s="18" customFormat="1" x14ac:dyDescent="0.25"/>
    <row r="175" s="18" customFormat="1" x14ac:dyDescent="0.25"/>
    <row r="176" s="18" customFormat="1" x14ac:dyDescent="0.25"/>
    <row r="177" s="18" customFormat="1" x14ac:dyDescent="0.25"/>
    <row r="178" s="18" customFormat="1" x14ac:dyDescent="0.25"/>
    <row r="179" s="18" customFormat="1" x14ac:dyDescent="0.25"/>
    <row r="180" s="18" customFormat="1" x14ac:dyDescent="0.25"/>
    <row r="181" s="18" customFormat="1" x14ac:dyDescent="0.25"/>
    <row r="182" s="18" customFormat="1" x14ac:dyDescent="0.25"/>
    <row r="183" s="18" customFormat="1" x14ac:dyDescent="0.25"/>
    <row r="184" s="18" customFormat="1" x14ac:dyDescent="0.25"/>
    <row r="185" s="18" customFormat="1" x14ac:dyDescent="0.25"/>
    <row r="186" s="18" customFormat="1" x14ac:dyDescent="0.25"/>
    <row r="187" s="18" customFormat="1" x14ac:dyDescent="0.25"/>
    <row r="188" s="18" customFormat="1" x14ac:dyDescent="0.25"/>
    <row r="189" s="18" customFormat="1" x14ac:dyDescent="0.25"/>
    <row r="190" s="18" customFormat="1" x14ac:dyDescent="0.25"/>
    <row r="191" s="18" customFormat="1" x14ac:dyDescent="0.25"/>
    <row r="192" s="18" customFormat="1" x14ac:dyDescent="0.25"/>
    <row r="193" s="18" customFormat="1" x14ac:dyDescent="0.25"/>
    <row r="194" s="18" customFormat="1" x14ac:dyDescent="0.25"/>
    <row r="195" s="18" customFormat="1" x14ac:dyDescent="0.25"/>
    <row r="196" s="18" customFormat="1" x14ac:dyDescent="0.25"/>
    <row r="197" s="18" customFormat="1" x14ac:dyDescent="0.25"/>
    <row r="198" s="18" customFormat="1" x14ac:dyDescent="0.25"/>
    <row r="199" s="18" customFormat="1" x14ac:dyDescent="0.25"/>
    <row r="200" s="18" customFormat="1" x14ac:dyDescent="0.25"/>
    <row r="201" s="18" customFormat="1" x14ac:dyDescent="0.25"/>
    <row r="202" s="18" customFormat="1" x14ac:dyDescent="0.25"/>
    <row r="203" s="18" customFormat="1" x14ac:dyDescent="0.25"/>
    <row r="204" s="18" customFormat="1" x14ac:dyDescent="0.25"/>
    <row r="205" s="18" customFormat="1" x14ac:dyDescent="0.25"/>
    <row r="206" s="18" customFormat="1" x14ac:dyDescent="0.25"/>
    <row r="207" s="18" customFormat="1" x14ac:dyDescent="0.25"/>
    <row r="208" s="18" customFormat="1" x14ac:dyDescent="0.25"/>
    <row r="209" s="18" customFormat="1" x14ac:dyDescent="0.25"/>
    <row r="210" s="18" customFormat="1" x14ac:dyDescent="0.25"/>
    <row r="211" s="18" customFormat="1" x14ac:dyDescent="0.25"/>
    <row r="212" s="18" customFormat="1" x14ac:dyDescent="0.25"/>
    <row r="213" s="18" customFormat="1" x14ac:dyDescent="0.25"/>
    <row r="214" s="18" customFormat="1" x14ac:dyDescent="0.25"/>
    <row r="215" s="18" customFormat="1" x14ac:dyDescent="0.25"/>
    <row r="216" s="18" customFormat="1" x14ac:dyDescent="0.25"/>
    <row r="217" s="18" customFormat="1" x14ac:dyDescent="0.25"/>
    <row r="218" s="18" customFormat="1" x14ac:dyDescent="0.25"/>
    <row r="219" s="18" customFormat="1" x14ac:dyDescent="0.25"/>
    <row r="220" s="18" customFormat="1" x14ac:dyDescent="0.25"/>
    <row r="221" s="18" customFormat="1" x14ac:dyDescent="0.25"/>
    <row r="222" s="18" customFormat="1" x14ac:dyDescent="0.25"/>
    <row r="223" s="18" customFormat="1" x14ac:dyDescent="0.25"/>
    <row r="224" s="18" customFormat="1" x14ac:dyDescent="0.25"/>
    <row r="225" s="18" customFormat="1" x14ac:dyDescent="0.25"/>
    <row r="226" s="18" customFormat="1" x14ac:dyDescent="0.25"/>
    <row r="227" s="18" customFormat="1" x14ac:dyDescent="0.25"/>
    <row r="228" s="18" customFormat="1" x14ac:dyDescent="0.25"/>
    <row r="229" s="18" customFormat="1" x14ac:dyDescent="0.25"/>
    <row r="230" s="18" customFormat="1" x14ac:dyDescent="0.25"/>
    <row r="231" s="18" customFormat="1" x14ac:dyDescent="0.25"/>
    <row r="232" s="18" customFormat="1" x14ac:dyDescent="0.25"/>
    <row r="233" s="18" customFormat="1" x14ac:dyDescent="0.25"/>
    <row r="234" s="18" customFormat="1" x14ac:dyDescent="0.25"/>
    <row r="235" s="18" customFormat="1" x14ac:dyDescent="0.25"/>
    <row r="236" s="18" customFormat="1" x14ac:dyDescent="0.25"/>
    <row r="237" s="18" customFormat="1" x14ac:dyDescent="0.25"/>
    <row r="238" s="18" customFormat="1" x14ac:dyDescent="0.25"/>
    <row r="239" s="18" customFormat="1" x14ac:dyDescent="0.25"/>
    <row r="240" s="18" customFormat="1" x14ac:dyDescent="0.25"/>
    <row r="241" s="18" customFormat="1" x14ac:dyDescent="0.25"/>
    <row r="242" s="18" customFormat="1" x14ac:dyDescent="0.25"/>
    <row r="243" s="18" customFormat="1" x14ac:dyDescent="0.25"/>
    <row r="244" s="18" customFormat="1" x14ac:dyDescent="0.25"/>
    <row r="245" s="18" customFormat="1" x14ac:dyDescent="0.25"/>
    <row r="246" s="18" customFormat="1" x14ac:dyDescent="0.25"/>
    <row r="247" s="18" customFormat="1" x14ac:dyDescent="0.25"/>
    <row r="248" s="18" customFormat="1" x14ac:dyDescent="0.25"/>
    <row r="249" s="18" customFormat="1" x14ac:dyDescent="0.25"/>
    <row r="250" s="18" customFormat="1" x14ac:dyDescent="0.25"/>
    <row r="251" s="18" customFormat="1" x14ac:dyDescent="0.25"/>
    <row r="252" s="18" customFormat="1" x14ac:dyDescent="0.25"/>
    <row r="253" s="18" customFormat="1" x14ac:dyDescent="0.25"/>
    <row r="254" s="18" customFormat="1" x14ac:dyDescent="0.25"/>
    <row r="255" s="18" customFormat="1" x14ac:dyDescent="0.25"/>
    <row r="256" s="18" customFormat="1" x14ac:dyDescent="0.25"/>
    <row r="257" s="18" customFormat="1" x14ac:dyDescent="0.25"/>
    <row r="258" s="18" customFormat="1" x14ac:dyDescent="0.25"/>
    <row r="259" s="18" customFormat="1" x14ac:dyDescent="0.25"/>
    <row r="260" s="18" customFormat="1" x14ac:dyDescent="0.25"/>
    <row r="261" s="18" customFormat="1" x14ac:dyDescent="0.25"/>
    <row r="262" s="18" customFormat="1" x14ac:dyDescent="0.25"/>
    <row r="263" s="18" customFormat="1" x14ac:dyDescent="0.25"/>
    <row r="264" s="18" customFormat="1" x14ac:dyDescent="0.25"/>
    <row r="265" s="18" customFormat="1" x14ac:dyDescent="0.25"/>
    <row r="266" s="18" customFormat="1" x14ac:dyDescent="0.25"/>
    <row r="267" s="18" customFormat="1" x14ac:dyDescent="0.25"/>
    <row r="268" s="18" customFormat="1" x14ac:dyDescent="0.25"/>
    <row r="269" s="18" customFormat="1" x14ac:dyDescent="0.25"/>
    <row r="270" s="18" customFormat="1" x14ac:dyDescent="0.25"/>
    <row r="271" s="18" customFormat="1" x14ac:dyDescent="0.25"/>
    <row r="272" s="18" customFormat="1" x14ac:dyDescent="0.25"/>
    <row r="273" s="18" customFormat="1" x14ac:dyDescent="0.25"/>
    <row r="274" s="18" customFormat="1" x14ac:dyDescent="0.25"/>
    <row r="275" s="18" customFormat="1" x14ac:dyDescent="0.25"/>
    <row r="276" s="18" customFormat="1" x14ac:dyDescent="0.25"/>
    <row r="277" s="18" customFormat="1" x14ac:dyDescent="0.25"/>
    <row r="278" s="18" customFormat="1" x14ac:dyDescent="0.25"/>
    <row r="279" s="18" customFormat="1" x14ac:dyDescent="0.25"/>
    <row r="280" s="18" customFormat="1" x14ac:dyDescent="0.25"/>
    <row r="281" s="18" customFormat="1" x14ac:dyDescent="0.25"/>
    <row r="282" s="18" customFormat="1" x14ac:dyDescent="0.25"/>
    <row r="283" s="18" customFormat="1" x14ac:dyDescent="0.25"/>
    <row r="284" s="18" customFormat="1" x14ac:dyDescent="0.25"/>
    <row r="285" s="18" customFormat="1" x14ac:dyDescent="0.25"/>
    <row r="286" s="18" customFormat="1" x14ac:dyDescent="0.25"/>
    <row r="287" s="18" customFormat="1" x14ac:dyDescent="0.25"/>
    <row r="288" s="18" customFormat="1" x14ac:dyDescent="0.25"/>
    <row r="289" s="18" customFormat="1" x14ac:dyDescent="0.25"/>
    <row r="290" s="18" customFormat="1" x14ac:dyDescent="0.25"/>
    <row r="291" s="18" customFormat="1" x14ac:dyDescent="0.25"/>
    <row r="292" s="18" customFormat="1" x14ac:dyDescent="0.25"/>
    <row r="293" s="18" customFormat="1" x14ac:dyDescent="0.25"/>
    <row r="294" s="18" customFormat="1" x14ac:dyDescent="0.25"/>
    <row r="295" s="18" customFormat="1" x14ac:dyDescent="0.25"/>
    <row r="296" s="18" customFormat="1" x14ac:dyDescent="0.25"/>
    <row r="297" s="18" customFormat="1" x14ac:dyDescent="0.25"/>
    <row r="298" s="18" customFormat="1" x14ac:dyDescent="0.25"/>
    <row r="299" s="18" customFormat="1" x14ac:dyDescent="0.25"/>
    <row r="300" s="18" customFormat="1" x14ac:dyDescent="0.25"/>
    <row r="301" s="18" customFormat="1" x14ac:dyDescent="0.25"/>
    <row r="302" s="18" customFormat="1" x14ac:dyDescent="0.25"/>
    <row r="303" s="18" customFormat="1" x14ac:dyDescent="0.25"/>
    <row r="304" s="18" customFormat="1" x14ac:dyDescent="0.25"/>
    <row r="305" s="18" customFormat="1" x14ac:dyDescent="0.25"/>
    <row r="306" s="18" customFormat="1" x14ac:dyDescent="0.25"/>
    <row r="307" s="18" customFormat="1" x14ac:dyDescent="0.25"/>
    <row r="308" s="18" customFormat="1" x14ac:dyDescent="0.25"/>
    <row r="309" s="18" customFormat="1" x14ac:dyDescent="0.25"/>
    <row r="310" s="18" customFormat="1" x14ac:dyDescent="0.25"/>
    <row r="311" s="18" customFormat="1" x14ac:dyDescent="0.25"/>
    <row r="312" s="18" customFormat="1" x14ac:dyDescent="0.25"/>
    <row r="313" s="18" customFormat="1" x14ac:dyDescent="0.25"/>
    <row r="314" s="18" customFormat="1" x14ac:dyDescent="0.25"/>
    <row r="315" s="18" customFormat="1" x14ac:dyDescent="0.25"/>
    <row r="316" s="18" customFormat="1" x14ac:dyDescent="0.25"/>
    <row r="317" s="18" customFormat="1" x14ac:dyDescent="0.25"/>
  </sheetData>
  <mergeCells count="5">
    <mergeCell ref="A9:I11"/>
    <mergeCell ref="A18:I18"/>
    <mergeCell ref="A19:I19"/>
    <mergeCell ref="A20:I20"/>
    <mergeCell ref="A42:I42"/>
  </mergeCells>
  <printOptions horizontalCentered="1" verticalCentered="1"/>
  <pageMargins left="0.62992125984251968" right="0.62992125984251968" top="0" bottom="0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7105-C7F0-4019-8FE3-E9EAA8CC2055}">
  <dimension ref="A1:AQ36"/>
  <sheetViews>
    <sheetView zoomScale="80" zoomScaleNormal="80" workbookViewId="0">
      <selection activeCell="A4" sqref="A4"/>
    </sheetView>
  </sheetViews>
  <sheetFormatPr defaultRowHeight="15" x14ac:dyDescent="0.25"/>
  <cols>
    <col min="1" max="1" width="28" style="1" customWidth="1"/>
    <col min="2" max="2" width="17.140625" style="1" customWidth="1"/>
    <col min="3" max="18" width="17.140625" style="2" customWidth="1"/>
    <col min="19" max="20" width="17.140625" style="1" customWidth="1"/>
    <col min="21" max="43" width="9.140625" style="1" customWidth="1"/>
  </cols>
  <sheetData>
    <row r="1" spans="1:20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ht="33.75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8" t="s">
        <v>20</v>
      </c>
    </row>
    <row r="5" spans="1:20" x14ac:dyDescent="0.25">
      <c r="A5" s="9" t="s">
        <v>21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17734</v>
      </c>
      <c r="M5" s="10">
        <v>0</v>
      </c>
      <c r="N5" s="10">
        <v>0</v>
      </c>
      <c r="O5" s="10">
        <v>0</v>
      </c>
      <c r="P5" s="10">
        <v>58</v>
      </c>
      <c r="Q5" s="10">
        <v>0</v>
      </c>
      <c r="R5" s="10">
        <v>0</v>
      </c>
      <c r="S5" s="10">
        <v>0</v>
      </c>
      <c r="T5" s="11">
        <f t="shared" ref="T5:T35" si="0">SUM(B5:S5)</f>
        <v>17792</v>
      </c>
    </row>
    <row r="6" spans="1:20" s="2" customFormat="1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>
        <f t="shared" si="0"/>
        <v>0</v>
      </c>
    </row>
    <row r="7" spans="1:20" s="2" customFormat="1" x14ac:dyDescent="0.25">
      <c r="A7" s="9" t="s">
        <v>23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80</v>
      </c>
      <c r="S7" s="10">
        <v>0</v>
      </c>
      <c r="T7" s="11">
        <f t="shared" si="0"/>
        <v>80</v>
      </c>
    </row>
    <row r="8" spans="1:20" s="2" customFormat="1" x14ac:dyDescent="0.25">
      <c r="A8" s="9" t="s">
        <v>24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>
        <f t="shared" si="0"/>
        <v>0</v>
      </c>
    </row>
    <row r="9" spans="1:20" s="2" customFormat="1" x14ac:dyDescent="0.25">
      <c r="A9" s="9" t="s">
        <v>25</v>
      </c>
      <c r="B9" s="10">
        <v>0</v>
      </c>
      <c r="C9" s="10">
        <v>305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3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1">
        <f t="shared" si="0"/>
        <v>308</v>
      </c>
    </row>
    <row r="10" spans="1:20" s="2" customFormat="1" x14ac:dyDescent="0.25">
      <c r="A10" s="9" t="s">
        <v>26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24188</v>
      </c>
      <c r="K10" s="10">
        <v>0</v>
      </c>
      <c r="L10" s="10">
        <v>0</v>
      </c>
      <c r="M10" s="10">
        <v>841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1">
        <f t="shared" si="0"/>
        <v>25029</v>
      </c>
    </row>
    <row r="11" spans="1:20" s="2" customFormat="1" x14ac:dyDescent="0.25">
      <c r="A11" s="9" t="s">
        <v>27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782</v>
      </c>
      <c r="L11" s="10">
        <v>0</v>
      </c>
      <c r="M11" s="10">
        <v>0</v>
      </c>
      <c r="N11" s="10">
        <v>0</v>
      </c>
      <c r="O11" s="10">
        <v>32</v>
      </c>
      <c r="P11" s="10">
        <v>0</v>
      </c>
      <c r="Q11" s="10">
        <v>0</v>
      </c>
      <c r="R11" s="10">
        <v>0</v>
      </c>
      <c r="S11" s="10">
        <v>0</v>
      </c>
      <c r="T11" s="11">
        <f t="shared" si="0"/>
        <v>814</v>
      </c>
    </row>
    <row r="12" spans="1:20" s="2" customFormat="1" x14ac:dyDescent="0.25">
      <c r="A12" s="9" t="s">
        <v>28</v>
      </c>
      <c r="B12" s="10">
        <v>2490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1463</v>
      </c>
      <c r="M12" s="10">
        <v>553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1">
        <f t="shared" si="0"/>
        <v>4506</v>
      </c>
    </row>
    <row r="13" spans="1:20" s="2" customFormat="1" x14ac:dyDescent="0.25">
      <c r="A13" s="9" t="s">
        <v>29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519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1">
        <f t="shared" si="0"/>
        <v>519</v>
      </c>
    </row>
    <row r="14" spans="1:20" s="2" customFormat="1" x14ac:dyDescent="0.25">
      <c r="A14" s="9" t="s">
        <v>30</v>
      </c>
      <c r="B14" s="10">
        <v>0</v>
      </c>
      <c r="C14" s="10">
        <v>3797</v>
      </c>
      <c r="D14" s="10">
        <v>0</v>
      </c>
      <c r="E14" s="10">
        <v>0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1">
        <f t="shared" si="0"/>
        <v>3798</v>
      </c>
    </row>
    <row r="15" spans="1:20" s="2" customFormat="1" x14ac:dyDescent="0.25">
      <c r="A15" s="9" t="s">
        <v>31</v>
      </c>
      <c r="B15" s="10">
        <v>0</v>
      </c>
      <c r="C15" s="10">
        <v>39314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486</v>
      </c>
      <c r="N15" s="10">
        <v>494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1">
        <f t="shared" si="0"/>
        <v>40294</v>
      </c>
    </row>
    <row r="16" spans="1:20" s="2" customFormat="1" x14ac:dyDescent="0.25">
      <c r="A16" s="9" t="s">
        <v>32</v>
      </c>
      <c r="B16" s="10">
        <v>0</v>
      </c>
      <c r="C16" s="10">
        <v>0</v>
      </c>
      <c r="D16" s="10">
        <v>7778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1">
        <f t="shared" si="0"/>
        <v>7778</v>
      </c>
    </row>
    <row r="17" spans="1:20" s="2" customFormat="1" x14ac:dyDescent="0.25">
      <c r="A17" s="9" t="s">
        <v>33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247</v>
      </c>
      <c r="M17" s="10">
        <v>0</v>
      </c>
      <c r="N17" s="10">
        <v>0</v>
      </c>
      <c r="O17" s="10">
        <v>0</v>
      </c>
      <c r="P17" s="10">
        <v>40</v>
      </c>
      <c r="Q17" s="10">
        <v>0</v>
      </c>
      <c r="R17" s="10">
        <v>0</v>
      </c>
      <c r="S17" s="10">
        <v>0</v>
      </c>
      <c r="T17" s="11">
        <f t="shared" si="0"/>
        <v>287</v>
      </c>
    </row>
    <row r="18" spans="1:20" s="2" customFormat="1" x14ac:dyDescent="0.25">
      <c r="A18" s="9" t="s">
        <v>34</v>
      </c>
      <c r="B18" s="10">
        <v>12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10</v>
      </c>
      <c r="S18" s="10">
        <v>0</v>
      </c>
      <c r="T18" s="11">
        <f t="shared" si="0"/>
        <v>22</v>
      </c>
    </row>
    <row r="19" spans="1:20" s="2" customFormat="1" x14ac:dyDescent="0.25">
      <c r="A19" s="9" t="s">
        <v>35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9183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1</v>
      </c>
      <c r="R19" s="10">
        <v>0</v>
      </c>
      <c r="S19" s="10">
        <v>0</v>
      </c>
      <c r="T19" s="11">
        <f t="shared" si="0"/>
        <v>9184</v>
      </c>
    </row>
    <row r="20" spans="1:20" s="2" customFormat="1" x14ac:dyDescent="0.25">
      <c r="A20" s="9" t="s">
        <v>36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296</v>
      </c>
      <c r="P20" s="10">
        <v>0</v>
      </c>
      <c r="Q20" s="10">
        <v>0</v>
      </c>
      <c r="R20" s="10">
        <v>0</v>
      </c>
      <c r="S20" s="10">
        <v>0</v>
      </c>
      <c r="T20" s="11">
        <f t="shared" si="0"/>
        <v>296</v>
      </c>
    </row>
    <row r="21" spans="1:20" s="2" customFormat="1" x14ac:dyDescent="0.25">
      <c r="A21" s="9" t="s">
        <v>37</v>
      </c>
      <c r="B21" s="10">
        <v>386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30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1">
        <f t="shared" si="0"/>
        <v>416</v>
      </c>
    </row>
    <row r="22" spans="1:20" s="2" customFormat="1" x14ac:dyDescent="0.25">
      <c r="A22" s="9" t="s">
        <v>38</v>
      </c>
      <c r="B22" s="10">
        <v>3084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1114</v>
      </c>
      <c r="M22" s="10">
        <v>0</v>
      </c>
      <c r="N22" s="10">
        <v>0</v>
      </c>
      <c r="O22" s="10">
        <v>0</v>
      </c>
      <c r="P22" s="10">
        <v>100</v>
      </c>
      <c r="Q22" s="10">
        <v>0</v>
      </c>
      <c r="R22" s="10">
        <v>0</v>
      </c>
      <c r="S22" s="10">
        <v>0</v>
      </c>
      <c r="T22" s="11">
        <f t="shared" si="0"/>
        <v>4298</v>
      </c>
    </row>
    <row r="23" spans="1:20" s="2" customFormat="1" x14ac:dyDescent="0.25">
      <c r="A23" s="9" t="s">
        <v>39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34885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3743</v>
      </c>
      <c r="R23" s="10">
        <v>0</v>
      </c>
      <c r="S23" s="10">
        <v>0</v>
      </c>
      <c r="T23" s="11">
        <f t="shared" si="0"/>
        <v>38628</v>
      </c>
    </row>
    <row r="24" spans="1:20" s="2" customFormat="1" x14ac:dyDescent="0.25">
      <c r="A24" s="9" t="s">
        <v>40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14530</v>
      </c>
      <c r="M24" s="10">
        <v>0</v>
      </c>
      <c r="N24" s="10">
        <v>0</v>
      </c>
      <c r="O24" s="10">
        <v>0</v>
      </c>
      <c r="P24" s="10">
        <v>61</v>
      </c>
      <c r="Q24" s="10">
        <v>0</v>
      </c>
      <c r="R24" s="10">
        <v>0</v>
      </c>
      <c r="S24" s="10">
        <v>0</v>
      </c>
      <c r="T24" s="11">
        <f t="shared" si="0"/>
        <v>14591</v>
      </c>
    </row>
    <row r="25" spans="1:20" s="2" customFormat="1" x14ac:dyDescent="0.25">
      <c r="A25" s="9" t="s">
        <v>41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969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1">
        <f t="shared" si="0"/>
        <v>969</v>
      </c>
    </row>
    <row r="26" spans="1:20" s="2" customFormat="1" x14ac:dyDescent="0.25">
      <c r="A26" s="9" t="s">
        <v>42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919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1">
        <f t="shared" si="0"/>
        <v>919</v>
      </c>
    </row>
    <row r="27" spans="1:20" s="2" customFormat="1" ht="33.75" x14ac:dyDescent="0.25">
      <c r="A27" s="9" t="s">
        <v>43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1">
        <f t="shared" si="0"/>
        <v>0</v>
      </c>
    </row>
    <row r="28" spans="1:20" s="2" customFormat="1" ht="33.75" x14ac:dyDescent="0.25">
      <c r="A28" s="9" t="s">
        <v>44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1">
        <f t="shared" si="0"/>
        <v>0</v>
      </c>
    </row>
    <row r="29" spans="1:20" s="2" customFormat="1" ht="33.75" x14ac:dyDescent="0.25">
      <c r="A29" s="9" t="s">
        <v>45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1">
        <f t="shared" si="0"/>
        <v>0</v>
      </c>
    </row>
    <row r="30" spans="1:20" s="2" customFormat="1" ht="33.75" x14ac:dyDescent="0.25">
      <c r="A30" s="9" t="s">
        <v>46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1">
        <f t="shared" si="0"/>
        <v>0</v>
      </c>
    </row>
    <row r="31" spans="1:20" s="2" customFormat="1" ht="22.5" x14ac:dyDescent="0.25">
      <c r="A31" s="9" t="s">
        <v>47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1">
        <f t="shared" si="0"/>
        <v>0</v>
      </c>
    </row>
    <row r="32" spans="1:20" s="2" customFormat="1" ht="22.5" x14ac:dyDescent="0.25">
      <c r="A32" s="9" t="s">
        <v>48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1">
        <f t="shared" si="0"/>
        <v>0</v>
      </c>
    </row>
    <row r="33" spans="1:20" s="2" customFormat="1" x14ac:dyDescent="0.25">
      <c r="A33" s="9" t="s">
        <v>49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1">
        <f t="shared" si="0"/>
        <v>0</v>
      </c>
    </row>
    <row r="34" spans="1:20" s="2" customFormat="1" x14ac:dyDescent="0.25">
      <c r="A34" s="9" t="s">
        <v>50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1">
        <f t="shared" si="0"/>
        <v>0</v>
      </c>
    </row>
    <row r="35" spans="1:20" x14ac:dyDescent="0.25">
      <c r="A35" s="9" t="s">
        <v>51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111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1">
        <f t="shared" si="0"/>
        <v>111</v>
      </c>
    </row>
    <row r="36" spans="1:20" s="2" customFormat="1" x14ac:dyDescent="0.25">
      <c r="A36" s="12" t="s">
        <v>20</v>
      </c>
      <c r="B36" s="13">
        <f t="shared" ref="B36:T36" si="1">SUM(B5:B35)</f>
        <v>5972</v>
      </c>
      <c r="C36" s="13">
        <f t="shared" si="1"/>
        <v>43416</v>
      </c>
      <c r="D36" s="13">
        <f t="shared" si="1"/>
        <v>7778</v>
      </c>
      <c r="E36" s="13">
        <f t="shared" si="1"/>
        <v>0</v>
      </c>
      <c r="F36" s="13">
        <f t="shared" si="1"/>
        <v>0</v>
      </c>
      <c r="G36" s="13">
        <f t="shared" si="1"/>
        <v>9703</v>
      </c>
      <c r="H36" s="13">
        <f t="shared" si="1"/>
        <v>919</v>
      </c>
      <c r="I36" s="13">
        <f t="shared" si="1"/>
        <v>34885</v>
      </c>
      <c r="J36" s="13">
        <f t="shared" si="1"/>
        <v>24188</v>
      </c>
      <c r="K36" s="13">
        <f t="shared" si="1"/>
        <v>782</v>
      </c>
      <c r="L36" s="13">
        <f t="shared" si="1"/>
        <v>35088</v>
      </c>
      <c r="M36" s="13">
        <f t="shared" si="1"/>
        <v>2024</v>
      </c>
      <c r="N36" s="13">
        <f t="shared" si="1"/>
        <v>1463</v>
      </c>
      <c r="O36" s="13">
        <f t="shared" si="1"/>
        <v>328</v>
      </c>
      <c r="P36" s="13">
        <f t="shared" si="1"/>
        <v>259</v>
      </c>
      <c r="Q36" s="13">
        <f t="shared" si="1"/>
        <v>3744</v>
      </c>
      <c r="R36" s="13">
        <f t="shared" si="1"/>
        <v>90</v>
      </c>
      <c r="S36" s="13">
        <f t="shared" si="1"/>
        <v>0</v>
      </c>
      <c r="T36" s="14">
        <f t="shared" si="1"/>
        <v>170639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5D9E9-DE28-4449-955C-A9DD49BFBAD5}">
  <dimension ref="A1:Y36"/>
  <sheetViews>
    <sheetView zoomScale="80" zoomScaleNormal="80" workbookViewId="0">
      <selection sqref="A1:XFD1048576"/>
    </sheetView>
  </sheetViews>
  <sheetFormatPr defaultRowHeight="15" x14ac:dyDescent="0.25"/>
  <cols>
    <col min="1" max="1" width="28" style="1" customWidth="1"/>
    <col min="2" max="25" width="17.140625" style="1" customWidth="1"/>
  </cols>
  <sheetData>
    <row r="1" spans="1:2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22.5" x14ac:dyDescent="0.25">
      <c r="A4" s="6" t="s">
        <v>1</v>
      </c>
      <c r="B4" s="7" t="s">
        <v>53</v>
      </c>
      <c r="C4" s="7" t="s">
        <v>54</v>
      </c>
      <c r="D4" s="7" t="s">
        <v>55</v>
      </c>
      <c r="E4" s="7" t="s">
        <v>56</v>
      </c>
      <c r="F4" s="7" t="s">
        <v>57</v>
      </c>
      <c r="G4" s="7" t="s">
        <v>58</v>
      </c>
      <c r="H4" s="7" t="s">
        <v>59</v>
      </c>
      <c r="I4" s="7" t="s">
        <v>60</v>
      </c>
      <c r="J4" s="7" t="s">
        <v>61</v>
      </c>
      <c r="K4" s="7" t="s">
        <v>62</v>
      </c>
      <c r="L4" s="7" t="s">
        <v>63</v>
      </c>
      <c r="M4" s="7" t="s">
        <v>64</v>
      </c>
      <c r="N4" s="7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7" t="s">
        <v>70</v>
      </c>
      <c r="T4" s="7" t="s">
        <v>71</v>
      </c>
      <c r="U4" s="7" t="s">
        <v>72</v>
      </c>
      <c r="V4" s="7" t="s">
        <v>73</v>
      </c>
      <c r="W4" s="7" t="s">
        <v>74</v>
      </c>
      <c r="X4" s="7" t="s">
        <v>75</v>
      </c>
      <c r="Y4" s="8" t="s">
        <v>20</v>
      </c>
    </row>
    <row r="5" spans="1:25" x14ac:dyDescent="0.25">
      <c r="A5" s="9" t="s">
        <v>21</v>
      </c>
      <c r="B5" s="10">
        <v>7840</v>
      </c>
      <c r="C5" s="10">
        <v>50</v>
      </c>
      <c r="D5" s="10">
        <v>873</v>
      </c>
      <c r="E5" s="10">
        <v>0</v>
      </c>
      <c r="F5" s="10">
        <v>0</v>
      </c>
      <c r="G5" s="10">
        <v>1</v>
      </c>
      <c r="H5" s="10">
        <v>5</v>
      </c>
      <c r="I5" s="10">
        <v>2052</v>
      </c>
      <c r="J5" s="10">
        <v>2242</v>
      </c>
      <c r="K5" s="10">
        <v>11118</v>
      </c>
      <c r="L5" s="10">
        <v>1</v>
      </c>
      <c r="M5" s="10">
        <v>8</v>
      </c>
      <c r="N5" s="10">
        <v>987</v>
      </c>
      <c r="O5" s="10">
        <v>0</v>
      </c>
      <c r="P5" s="10">
        <v>0</v>
      </c>
      <c r="Q5" s="10">
        <v>0</v>
      </c>
      <c r="R5" s="10">
        <v>0</v>
      </c>
      <c r="S5" s="10">
        <v>3315</v>
      </c>
      <c r="T5" s="10">
        <v>56</v>
      </c>
      <c r="U5" s="10">
        <v>0</v>
      </c>
      <c r="V5" s="10">
        <v>2</v>
      </c>
      <c r="W5" s="10">
        <v>0</v>
      </c>
      <c r="X5" s="10">
        <v>0</v>
      </c>
      <c r="Y5" s="11">
        <v>17792</v>
      </c>
    </row>
    <row r="6" spans="1:25" s="2" customFormat="1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1">
        <v>0</v>
      </c>
    </row>
    <row r="7" spans="1:25" s="2" customFormat="1" x14ac:dyDescent="0.25">
      <c r="A7" s="9" t="s">
        <v>23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80</v>
      </c>
      <c r="U7" s="10">
        <v>0</v>
      </c>
      <c r="V7" s="10">
        <v>0</v>
      </c>
      <c r="W7" s="10">
        <v>0</v>
      </c>
      <c r="X7" s="10">
        <v>0</v>
      </c>
      <c r="Y7" s="11">
        <v>80</v>
      </c>
    </row>
    <row r="8" spans="1:25" s="2" customFormat="1" x14ac:dyDescent="0.25">
      <c r="A8" s="9" t="s">
        <v>24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1">
        <v>0</v>
      </c>
    </row>
    <row r="9" spans="1:25" s="2" customFormat="1" x14ac:dyDescent="0.25">
      <c r="A9" s="9" t="s">
        <v>25</v>
      </c>
      <c r="B9" s="10">
        <v>103</v>
      </c>
      <c r="C9" s="10">
        <v>57</v>
      </c>
      <c r="D9" s="10">
        <v>31</v>
      </c>
      <c r="E9" s="10">
        <v>0</v>
      </c>
      <c r="F9" s="10">
        <v>0</v>
      </c>
      <c r="G9" s="10">
        <v>0</v>
      </c>
      <c r="H9" s="10">
        <v>0</v>
      </c>
      <c r="I9" s="10">
        <v>40</v>
      </c>
      <c r="J9" s="10">
        <v>62</v>
      </c>
      <c r="K9" s="10">
        <v>111</v>
      </c>
      <c r="L9" s="10">
        <v>0</v>
      </c>
      <c r="M9" s="10">
        <v>0</v>
      </c>
      <c r="N9" s="10">
        <v>24</v>
      </c>
      <c r="O9" s="10">
        <v>0</v>
      </c>
      <c r="P9" s="10">
        <v>0</v>
      </c>
      <c r="Q9" s="10">
        <v>0</v>
      </c>
      <c r="R9" s="10">
        <v>0</v>
      </c>
      <c r="S9" s="10">
        <v>69</v>
      </c>
      <c r="T9" s="10">
        <v>3</v>
      </c>
      <c r="U9" s="10">
        <v>0</v>
      </c>
      <c r="V9" s="10">
        <v>0</v>
      </c>
      <c r="W9" s="10">
        <v>0</v>
      </c>
      <c r="X9" s="10">
        <v>0</v>
      </c>
      <c r="Y9" s="11">
        <v>308</v>
      </c>
    </row>
    <row r="10" spans="1:25" s="2" customFormat="1" x14ac:dyDescent="0.25">
      <c r="A10" s="9" t="s">
        <v>26</v>
      </c>
      <c r="B10" s="10">
        <v>12477</v>
      </c>
      <c r="C10" s="10">
        <v>3911</v>
      </c>
      <c r="D10" s="10">
        <v>272</v>
      </c>
      <c r="E10" s="10">
        <v>0</v>
      </c>
      <c r="F10" s="10">
        <v>0</v>
      </c>
      <c r="G10" s="10">
        <v>0</v>
      </c>
      <c r="H10" s="10">
        <v>3</v>
      </c>
      <c r="I10" s="10">
        <v>1915</v>
      </c>
      <c r="J10" s="10">
        <v>1423</v>
      </c>
      <c r="K10" s="10">
        <v>711</v>
      </c>
      <c r="L10" s="10">
        <v>0</v>
      </c>
      <c r="M10" s="10">
        <v>5</v>
      </c>
      <c r="N10" s="10">
        <v>65</v>
      </c>
      <c r="O10" s="10">
        <v>2792</v>
      </c>
      <c r="P10" s="10">
        <v>0</v>
      </c>
      <c r="Q10" s="10">
        <v>10</v>
      </c>
      <c r="R10" s="10">
        <v>0</v>
      </c>
      <c r="S10" s="10">
        <v>1202</v>
      </c>
      <c r="T10" s="10">
        <v>833</v>
      </c>
      <c r="U10" s="10">
        <v>0</v>
      </c>
      <c r="V10" s="10">
        <v>8</v>
      </c>
      <c r="W10" s="10">
        <v>0</v>
      </c>
      <c r="X10" s="10">
        <v>0</v>
      </c>
      <c r="Y10" s="11">
        <v>25029</v>
      </c>
    </row>
    <row r="11" spans="1:25" s="2" customFormat="1" x14ac:dyDescent="0.25">
      <c r="A11" s="9" t="s">
        <v>27</v>
      </c>
      <c r="B11" s="10">
        <v>284</v>
      </c>
      <c r="C11" s="10">
        <v>0</v>
      </c>
      <c r="D11" s="10">
        <v>8</v>
      </c>
      <c r="E11" s="10">
        <v>0</v>
      </c>
      <c r="F11" s="10">
        <v>0</v>
      </c>
      <c r="G11" s="10">
        <v>0</v>
      </c>
      <c r="H11" s="10">
        <v>0</v>
      </c>
      <c r="I11" s="10">
        <v>25</v>
      </c>
      <c r="J11" s="10">
        <v>7</v>
      </c>
      <c r="K11" s="10">
        <v>572</v>
      </c>
      <c r="L11" s="10">
        <v>0</v>
      </c>
      <c r="M11" s="10">
        <v>0</v>
      </c>
      <c r="N11" s="10">
        <v>8</v>
      </c>
      <c r="O11" s="10">
        <v>0</v>
      </c>
      <c r="P11" s="10">
        <v>0</v>
      </c>
      <c r="Q11" s="10">
        <v>0</v>
      </c>
      <c r="R11" s="10">
        <v>0</v>
      </c>
      <c r="S11" s="10">
        <v>181</v>
      </c>
      <c r="T11" s="10">
        <v>5</v>
      </c>
      <c r="U11" s="10">
        <v>0</v>
      </c>
      <c r="V11" s="10">
        <v>27</v>
      </c>
      <c r="W11" s="10">
        <v>0</v>
      </c>
      <c r="X11" s="10">
        <v>0</v>
      </c>
      <c r="Y11" s="11">
        <v>814</v>
      </c>
    </row>
    <row r="12" spans="1:25" s="2" customFormat="1" x14ac:dyDescent="0.25">
      <c r="A12" s="9" t="s">
        <v>28</v>
      </c>
      <c r="B12" s="10">
        <v>58</v>
      </c>
      <c r="C12" s="10">
        <v>44</v>
      </c>
      <c r="D12" s="10">
        <v>31</v>
      </c>
      <c r="E12" s="10">
        <v>0</v>
      </c>
      <c r="F12" s="10">
        <v>0</v>
      </c>
      <c r="G12" s="10">
        <v>0</v>
      </c>
      <c r="H12" s="10">
        <v>26</v>
      </c>
      <c r="I12" s="10">
        <v>1410</v>
      </c>
      <c r="J12" s="10">
        <v>1435</v>
      </c>
      <c r="K12" s="10">
        <v>32</v>
      </c>
      <c r="L12" s="10">
        <v>0</v>
      </c>
      <c r="M12" s="10">
        <v>0</v>
      </c>
      <c r="N12" s="10">
        <v>66</v>
      </c>
      <c r="O12" s="10">
        <v>1635</v>
      </c>
      <c r="P12" s="10">
        <v>0</v>
      </c>
      <c r="Q12" s="10">
        <v>0</v>
      </c>
      <c r="R12" s="10">
        <v>0</v>
      </c>
      <c r="S12" s="10">
        <v>749</v>
      </c>
      <c r="T12" s="10">
        <v>548</v>
      </c>
      <c r="U12" s="10">
        <v>0</v>
      </c>
      <c r="V12" s="10">
        <v>5</v>
      </c>
      <c r="W12" s="10">
        <v>0</v>
      </c>
      <c r="X12" s="10">
        <v>0</v>
      </c>
      <c r="Y12" s="11">
        <v>4506</v>
      </c>
    </row>
    <row r="13" spans="1:25" s="2" customFormat="1" x14ac:dyDescent="0.25">
      <c r="A13" s="9" t="s">
        <v>29</v>
      </c>
      <c r="B13" s="10">
        <v>251</v>
      </c>
      <c r="C13" s="10">
        <v>17</v>
      </c>
      <c r="D13" s="10">
        <v>2</v>
      </c>
      <c r="E13" s="10">
        <v>0</v>
      </c>
      <c r="F13" s="10">
        <v>0</v>
      </c>
      <c r="G13" s="10">
        <v>0</v>
      </c>
      <c r="H13" s="10">
        <v>5</v>
      </c>
      <c r="I13" s="10">
        <v>0</v>
      </c>
      <c r="J13" s="10">
        <v>0</v>
      </c>
      <c r="K13" s="10">
        <v>380</v>
      </c>
      <c r="L13" s="10">
        <v>0</v>
      </c>
      <c r="M13" s="10">
        <v>0</v>
      </c>
      <c r="N13" s="10">
        <v>1</v>
      </c>
      <c r="O13" s="10">
        <v>0</v>
      </c>
      <c r="P13" s="10">
        <v>0</v>
      </c>
      <c r="Q13" s="10">
        <v>0</v>
      </c>
      <c r="R13" s="10">
        <v>0</v>
      </c>
      <c r="S13" s="10">
        <v>115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1">
        <v>519</v>
      </c>
    </row>
    <row r="14" spans="1:25" s="2" customFormat="1" x14ac:dyDescent="0.25">
      <c r="A14" s="9" t="s">
        <v>30</v>
      </c>
      <c r="B14" s="10">
        <v>1663</v>
      </c>
      <c r="C14" s="10">
        <v>19</v>
      </c>
      <c r="D14" s="10">
        <v>50</v>
      </c>
      <c r="E14" s="10">
        <v>0</v>
      </c>
      <c r="F14" s="10">
        <v>0</v>
      </c>
      <c r="G14" s="10">
        <v>0</v>
      </c>
      <c r="H14" s="10">
        <v>0</v>
      </c>
      <c r="I14" s="10">
        <v>8</v>
      </c>
      <c r="J14" s="10">
        <v>163</v>
      </c>
      <c r="K14" s="10">
        <v>926</v>
      </c>
      <c r="L14" s="10">
        <v>0</v>
      </c>
      <c r="M14" s="10">
        <v>0</v>
      </c>
      <c r="N14" s="10">
        <v>4</v>
      </c>
      <c r="O14" s="10">
        <v>0</v>
      </c>
      <c r="P14" s="10">
        <v>0</v>
      </c>
      <c r="Q14" s="10">
        <v>0</v>
      </c>
      <c r="R14" s="10">
        <v>0</v>
      </c>
      <c r="S14" s="10">
        <v>964</v>
      </c>
      <c r="T14" s="10">
        <v>0</v>
      </c>
      <c r="U14" s="10">
        <v>0</v>
      </c>
      <c r="V14" s="10">
        <v>1</v>
      </c>
      <c r="W14" s="10">
        <v>0</v>
      </c>
      <c r="X14" s="10">
        <v>0</v>
      </c>
      <c r="Y14" s="11">
        <v>3798</v>
      </c>
    </row>
    <row r="15" spans="1:25" s="2" customFormat="1" x14ac:dyDescent="0.25">
      <c r="A15" s="9" t="s">
        <v>31</v>
      </c>
      <c r="B15" s="10">
        <v>16591</v>
      </c>
      <c r="C15" s="10">
        <v>106</v>
      </c>
      <c r="D15" s="10">
        <v>90</v>
      </c>
      <c r="E15" s="10">
        <v>0</v>
      </c>
      <c r="F15" s="10">
        <v>0</v>
      </c>
      <c r="G15" s="10">
        <v>0</v>
      </c>
      <c r="H15" s="10">
        <v>0</v>
      </c>
      <c r="I15" s="10">
        <v>1670</v>
      </c>
      <c r="J15" s="10">
        <v>16093</v>
      </c>
      <c r="K15" s="10">
        <v>83</v>
      </c>
      <c r="L15" s="10">
        <v>0</v>
      </c>
      <c r="M15" s="10">
        <v>0</v>
      </c>
      <c r="N15" s="10">
        <v>1</v>
      </c>
      <c r="O15" s="10">
        <v>25</v>
      </c>
      <c r="P15" s="10">
        <v>0</v>
      </c>
      <c r="Q15" s="10">
        <v>0</v>
      </c>
      <c r="R15" s="10">
        <v>0</v>
      </c>
      <c r="S15" s="10">
        <v>4655</v>
      </c>
      <c r="T15" s="10">
        <v>494</v>
      </c>
      <c r="U15" s="10">
        <v>0</v>
      </c>
      <c r="V15" s="10">
        <v>486</v>
      </c>
      <c r="W15" s="10">
        <v>0</v>
      </c>
      <c r="X15" s="10">
        <v>0</v>
      </c>
      <c r="Y15" s="11">
        <v>40294</v>
      </c>
    </row>
    <row r="16" spans="1:25" s="2" customFormat="1" x14ac:dyDescent="0.25">
      <c r="A16" s="9" t="s">
        <v>32</v>
      </c>
      <c r="B16" s="10">
        <v>3043</v>
      </c>
      <c r="C16" s="10">
        <v>0</v>
      </c>
      <c r="D16" s="10">
        <v>892</v>
      </c>
      <c r="E16" s="10">
        <v>0</v>
      </c>
      <c r="F16" s="10">
        <v>0</v>
      </c>
      <c r="G16" s="10">
        <v>0</v>
      </c>
      <c r="H16" s="10">
        <v>10</v>
      </c>
      <c r="I16" s="10">
        <v>96</v>
      </c>
      <c r="J16" s="10">
        <v>215</v>
      </c>
      <c r="K16" s="10">
        <v>5292</v>
      </c>
      <c r="L16" s="10">
        <v>0</v>
      </c>
      <c r="M16" s="10">
        <v>0</v>
      </c>
      <c r="N16" s="10">
        <v>27</v>
      </c>
      <c r="O16" s="10">
        <v>0</v>
      </c>
      <c r="P16" s="10">
        <v>2</v>
      </c>
      <c r="Q16" s="10">
        <v>0</v>
      </c>
      <c r="R16" s="10">
        <v>0</v>
      </c>
      <c r="S16" s="10">
        <v>1810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1">
        <v>7778</v>
      </c>
    </row>
    <row r="17" spans="1:25" s="2" customFormat="1" x14ac:dyDescent="0.25">
      <c r="A17" s="9" t="s">
        <v>33</v>
      </c>
      <c r="B17" s="10">
        <v>170</v>
      </c>
      <c r="C17" s="10">
        <v>2</v>
      </c>
      <c r="D17" s="10">
        <v>4</v>
      </c>
      <c r="E17" s="10">
        <v>0</v>
      </c>
      <c r="F17" s="10">
        <v>0</v>
      </c>
      <c r="G17" s="10">
        <v>0</v>
      </c>
      <c r="H17" s="10">
        <v>0</v>
      </c>
      <c r="I17" s="10">
        <v>6</v>
      </c>
      <c r="J17" s="10">
        <v>10</v>
      </c>
      <c r="K17" s="10">
        <v>201</v>
      </c>
      <c r="L17" s="10">
        <v>0</v>
      </c>
      <c r="M17" s="10">
        <v>0</v>
      </c>
      <c r="N17" s="10">
        <v>2</v>
      </c>
      <c r="O17" s="10">
        <v>0</v>
      </c>
      <c r="P17" s="10">
        <v>0</v>
      </c>
      <c r="Q17" s="10">
        <v>0</v>
      </c>
      <c r="R17" s="10">
        <v>0</v>
      </c>
      <c r="S17" s="10">
        <v>30</v>
      </c>
      <c r="T17" s="10">
        <v>40</v>
      </c>
      <c r="U17" s="10">
        <v>0</v>
      </c>
      <c r="V17" s="10">
        <v>0</v>
      </c>
      <c r="W17" s="10">
        <v>0</v>
      </c>
      <c r="X17" s="10">
        <v>0</v>
      </c>
      <c r="Y17" s="11">
        <v>287</v>
      </c>
    </row>
    <row r="18" spans="1:25" s="2" customFormat="1" x14ac:dyDescent="0.25">
      <c r="A18" s="9" t="s">
        <v>34</v>
      </c>
      <c r="B18" s="10">
        <v>0</v>
      </c>
      <c r="C18" s="10">
        <v>12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6</v>
      </c>
      <c r="U18" s="10">
        <v>0</v>
      </c>
      <c r="V18" s="10">
        <v>4</v>
      </c>
      <c r="W18" s="10">
        <v>0</v>
      </c>
      <c r="X18" s="10">
        <v>0</v>
      </c>
      <c r="Y18" s="11">
        <v>22</v>
      </c>
    </row>
    <row r="19" spans="1:25" s="2" customFormat="1" x14ac:dyDescent="0.25">
      <c r="A19" s="9" t="s">
        <v>35</v>
      </c>
      <c r="B19" s="10">
        <v>3818</v>
      </c>
      <c r="C19" s="10">
        <v>0</v>
      </c>
      <c r="D19" s="10">
        <v>128</v>
      </c>
      <c r="E19" s="10">
        <v>0</v>
      </c>
      <c r="F19" s="10">
        <v>0</v>
      </c>
      <c r="G19" s="10">
        <v>0</v>
      </c>
      <c r="H19" s="10">
        <v>4</v>
      </c>
      <c r="I19" s="10">
        <v>25</v>
      </c>
      <c r="J19" s="10">
        <v>15</v>
      </c>
      <c r="K19" s="10">
        <v>7042</v>
      </c>
      <c r="L19" s="10">
        <v>0</v>
      </c>
      <c r="M19" s="10">
        <v>0</v>
      </c>
      <c r="N19" s="10">
        <v>17</v>
      </c>
      <c r="O19" s="10">
        <v>0</v>
      </c>
      <c r="P19" s="10">
        <v>0</v>
      </c>
      <c r="Q19" s="10">
        <v>0</v>
      </c>
      <c r="R19" s="10">
        <v>0</v>
      </c>
      <c r="S19" s="10">
        <v>1911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1">
        <v>9184</v>
      </c>
    </row>
    <row r="20" spans="1:25" s="2" customFormat="1" x14ac:dyDescent="0.25">
      <c r="A20" s="9" t="s">
        <v>36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247</v>
      </c>
      <c r="U20" s="10">
        <v>0</v>
      </c>
      <c r="V20" s="10">
        <v>49</v>
      </c>
      <c r="W20" s="10">
        <v>0</v>
      </c>
      <c r="X20" s="10">
        <v>0</v>
      </c>
      <c r="Y20" s="11">
        <v>296</v>
      </c>
    </row>
    <row r="21" spans="1:25" s="2" customFormat="1" x14ac:dyDescent="0.25">
      <c r="A21" s="9" t="s">
        <v>37</v>
      </c>
      <c r="B21" s="10">
        <v>114</v>
      </c>
      <c r="C21" s="10">
        <v>0</v>
      </c>
      <c r="D21" s="10">
        <v>6</v>
      </c>
      <c r="E21" s="10">
        <v>0</v>
      </c>
      <c r="F21" s="10">
        <v>0</v>
      </c>
      <c r="G21" s="10">
        <v>0</v>
      </c>
      <c r="H21" s="10">
        <v>0</v>
      </c>
      <c r="I21" s="10">
        <v>249</v>
      </c>
      <c r="J21" s="10">
        <v>12</v>
      </c>
      <c r="K21" s="10">
        <v>10</v>
      </c>
      <c r="L21" s="10">
        <v>0</v>
      </c>
      <c r="M21" s="10">
        <v>0</v>
      </c>
      <c r="N21" s="10">
        <v>13</v>
      </c>
      <c r="O21" s="10">
        <v>1</v>
      </c>
      <c r="P21" s="10">
        <v>0</v>
      </c>
      <c r="Q21" s="10">
        <v>0</v>
      </c>
      <c r="R21" s="10">
        <v>0</v>
      </c>
      <c r="S21" s="10">
        <v>106</v>
      </c>
      <c r="T21" s="10">
        <v>30</v>
      </c>
      <c r="U21" s="10">
        <v>0</v>
      </c>
      <c r="V21" s="10">
        <v>0</v>
      </c>
      <c r="W21" s="10">
        <v>0</v>
      </c>
      <c r="X21" s="10">
        <v>0</v>
      </c>
      <c r="Y21" s="11">
        <v>416</v>
      </c>
    </row>
    <row r="22" spans="1:25" s="2" customFormat="1" x14ac:dyDescent="0.25">
      <c r="A22" s="9" t="s">
        <v>38</v>
      </c>
      <c r="B22" s="10">
        <v>25</v>
      </c>
      <c r="C22" s="10">
        <v>0</v>
      </c>
      <c r="D22" s="10">
        <v>23</v>
      </c>
      <c r="E22" s="10">
        <v>0</v>
      </c>
      <c r="F22" s="10">
        <v>0</v>
      </c>
      <c r="G22" s="10">
        <v>0</v>
      </c>
      <c r="H22" s="10">
        <v>0</v>
      </c>
      <c r="I22" s="10">
        <v>54</v>
      </c>
      <c r="J22" s="10">
        <v>3029</v>
      </c>
      <c r="K22" s="10">
        <v>31</v>
      </c>
      <c r="L22" s="10">
        <v>0</v>
      </c>
      <c r="M22" s="10">
        <v>0</v>
      </c>
      <c r="N22" s="10">
        <v>258</v>
      </c>
      <c r="O22" s="10">
        <v>781</v>
      </c>
      <c r="P22" s="10">
        <v>0</v>
      </c>
      <c r="Q22" s="10">
        <v>0</v>
      </c>
      <c r="R22" s="10">
        <v>0</v>
      </c>
      <c r="S22" s="10">
        <v>254</v>
      </c>
      <c r="T22" s="10">
        <v>15</v>
      </c>
      <c r="U22" s="10">
        <v>0</v>
      </c>
      <c r="V22" s="10">
        <v>85</v>
      </c>
      <c r="W22" s="10">
        <v>0</v>
      </c>
      <c r="X22" s="10">
        <v>0</v>
      </c>
      <c r="Y22" s="11">
        <v>4298</v>
      </c>
    </row>
    <row r="23" spans="1:25" s="2" customFormat="1" x14ac:dyDescent="0.25">
      <c r="A23" s="9" t="s">
        <v>39</v>
      </c>
      <c r="B23" s="10">
        <v>22636</v>
      </c>
      <c r="C23" s="10">
        <v>278</v>
      </c>
      <c r="D23" s="10">
        <v>49</v>
      </c>
      <c r="E23" s="10">
        <v>0</v>
      </c>
      <c r="F23" s="10">
        <v>0</v>
      </c>
      <c r="G23" s="10">
        <v>0</v>
      </c>
      <c r="H23" s="10">
        <v>0</v>
      </c>
      <c r="I23" s="10">
        <v>23200</v>
      </c>
      <c r="J23" s="10">
        <v>0</v>
      </c>
      <c r="K23" s="10">
        <v>312</v>
      </c>
      <c r="L23" s="10">
        <v>0</v>
      </c>
      <c r="M23" s="10">
        <v>0</v>
      </c>
      <c r="N23" s="10">
        <v>0</v>
      </c>
      <c r="O23" s="10">
        <v>1419</v>
      </c>
      <c r="P23" s="10">
        <v>0</v>
      </c>
      <c r="Q23" s="10">
        <v>0</v>
      </c>
      <c r="R23" s="10">
        <v>0</v>
      </c>
      <c r="S23" s="10">
        <v>2423</v>
      </c>
      <c r="T23" s="10">
        <v>3740</v>
      </c>
      <c r="U23" s="10">
        <v>0</v>
      </c>
      <c r="V23" s="10">
        <v>3</v>
      </c>
      <c r="W23" s="10">
        <v>0</v>
      </c>
      <c r="X23" s="10">
        <v>0</v>
      </c>
      <c r="Y23" s="11">
        <v>38628</v>
      </c>
    </row>
    <row r="24" spans="1:25" s="2" customFormat="1" x14ac:dyDescent="0.25">
      <c r="A24" s="9" t="s">
        <v>40</v>
      </c>
      <c r="B24" s="10">
        <v>6694</v>
      </c>
      <c r="C24" s="10">
        <v>13</v>
      </c>
      <c r="D24" s="10">
        <v>506</v>
      </c>
      <c r="E24" s="10">
        <v>0</v>
      </c>
      <c r="F24" s="10">
        <v>0</v>
      </c>
      <c r="G24" s="10">
        <v>0</v>
      </c>
      <c r="H24" s="10">
        <v>19</v>
      </c>
      <c r="I24" s="10">
        <v>1895</v>
      </c>
      <c r="J24" s="10">
        <v>2033</v>
      </c>
      <c r="K24" s="10">
        <v>9052</v>
      </c>
      <c r="L24" s="10">
        <v>2</v>
      </c>
      <c r="M24" s="10">
        <v>25</v>
      </c>
      <c r="N24" s="10">
        <v>678</v>
      </c>
      <c r="O24" s="10">
        <v>0</v>
      </c>
      <c r="P24" s="10">
        <v>0</v>
      </c>
      <c r="Q24" s="10">
        <v>3</v>
      </c>
      <c r="R24" s="10">
        <v>0</v>
      </c>
      <c r="S24" s="10">
        <v>2731</v>
      </c>
      <c r="T24" s="10">
        <v>57</v>
      </c>
      <c r="U24" s="10">
        <v>0</v>
      </c>
      <c r="V24" s="10">
        <v>4</v>
      </c>
      <c r="W24" s="10">
        <v>0</v>
      </c>
      <c r="X24" s="10">
        <v>0</v>
      </c>
      <c r="Y24" s="11">
        <v>14591</v>
      </c>
    </row>
    <row r="25" spans="1:25" s="2" customFormat="1" x14ac:dyDescent="0.25">
      <c r="A25" s="9" t="s">
        <v>41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969</v>
      </c>
      <c r="U25" s="10">
        <v>0</v>
      </c>
      <c r="V25" s="10">
        <v>0</v>
      </c>
      <c r="W25" s="10">
        <v>0</v>
      </c>
      <c r="X25" s="10">
        <v>0</v>
      </c>
      <c r="Y25" s="11">
        <v>969</v>
      </c>
    </row>
    <row r="26" spans="1:25" s="2" customFormat="1" x14ac:dyDescent="0.25">
      <c r="A26" s="9" t="s">
        <v>42</v>
      </c>
      <c r="B26" s="10">
        <v>43</v>
      </c>
      <c r="C26" s="10">
        <v>0</v>
      </c>
      <c r="D26" s="10">
        <v>54</v>
      </c>
      <c r="E26" s="10">
        <v>0</v>
      </c>
      <c r="F26" s="10">
        <v>0</v>
      </c>
      <c r="G26" s="10">
        <v>0</v>
      </c>
      <c r="H26" s="10">
        <v>10</v>
      </c>
      <c r="I26" s="10">
        <v>80</v>
      </c>
      <c r="J26" s="10">
        <v>10</v>
      </c>
      <c r="K26" s="10">
        <v>1326</v>
      </c>
      <c r="L26" s="10">
        <v>0</v>
      </c>
      <c r="M26" s="10">
        <v>0</v>
      </c>
      <c r="N26" s="10">
        <v>11</v>
      </c>
      <c r="O26" s="10">
        <v>0</v>
      </c>
      <c r="P26" s="10">
        <v>0</v>
      </c>
      <c r="Q26" s="10">
        <v>0</v>
      </c>
      <c r="R26" s="10">
        <v>0</v>
      </c>
      <c r="S26" s="10">
        <v>520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1">
        <v>919</v>
      </c>
    </row>
    <row r="27" spans="1:25" s="2" customFormat="1" ht="33.75" x14ac:dyDescent="0.25">
      <c r="A27" s="9" t="s">
        <v>43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1">
        <v>0</v>
      </c>
    </row>
    <row r="28" spans="1:25" s="2" customFormat="1" ht="33.75" x14ac:dyDescent="0.25">
      <c r="A28" s="9" t="s">
        <v>44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1">
        <v>0</v>
      </c>
    </row>
    <row r="29" spans="1:25" s="2" customFormat="1" ht="33.75" x14ac:dyDescent="0.25">
      <c r="A29" s="9" t="s">
        <v>45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1">
        <v>0</v>
      </c>
    </row>
    <row r="30" spans="1:25" s="2" customFormat="1" ht="33.75" x14ac:dyDescent="0.25">
      <c r="A30" s="9" t="s">
        <v>46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1">
        <v>0</v>
      </c>
    </row>
    <row r="31" spans="1:25" s="2" customFormat="1" ht="22.5" x14ac:dyDescent="0.25">
      <c r="A31" s="9" t="s">
        <v>47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1">
        <v>0</v>
      </c>
    </row>
    <row r="32" spans="1:25" s="2" customFormat="1" ht="22.5" x14ac:dyDescent="0.25">
      <c r="A32" s="9" t="s">
        <v>48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1">
        <v>0</v>
      </c>
    </row>
    <row r="33" spans="1:25" s="2" customFormat="1" x14ac:dyDescent="0.25">
      <c r="A33" s="9" t="s">
        <v>49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1">
        <v>0</v>
      </c>
    </row>
    <row r="34" spans="1:25" s="2" customFormat="1" x14ac:dyDescent="0.25">
      <c r="A34" s="9" t="s">
        <v>50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1">
        <v>0</v>
      </c>
    </row>
    <row r="35" spans="1:25" x14ac:dyDescent="0.25">
      <c r="A35" s="9" t="s">
        <v>51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111</v>
      </c>
      <c r="U35" s="10">
        <v>0</v>
      </c>
      <c r="V35" s="10">
        <v>0</v>
      </c>
      <c r="W35" s="10">
        <v>0</v>
      </c>
      <c r="X35" s="10">
        <v>0</v>
      </c>
      <c r="Y35" s="11">
        <v>111</v>
      </c>
    </row>
    <row r="36" spans="1:25" s="2" customFormat="1" x14ac:dyDescent="0.25">
      <c r="A36" s="12" t="s">
        <v>20</v>
      </c>
      <c r="B36" s="13">
        <f t="shared" ref="B36:Y36" si="0">SUM(B5:B35)</f>
        <v>75810</v>
      </c>
      <c r="C36" s="13">
        <f t="shared" si="0"/>
        <v>4509</v>
      </c>
      <c r="D36" s="13">
        <f t="shared" si="0"/>
        <v>3019</v>
      </c>
      <c r="E36" s="13">
        <f t="shared" si="0"/>
        <v>0</v>
      </c>
      <c r="F36" s="13">
        <f t="shared" si="0"/>
        <v>0</v>
      </c>
      <c r="G36" s="13">
        <f t="shared" si="0"/>
        <v>1</v>
      </c>
      <c r="H36" s="13">
        <f t="shared" si="0"/>
        <v>82</v>
      </c>
      <c r="I36" s="13">
        <f t="shared" si="0"/>
        <v>32725</v>
      </c>
      <c r="J36" s="13">
        <f t="shared" si="0"/>
        <v>26749</v>
      </c>
      <c r="K36" s="13">
        <f t="shared" si="0"/>
        <v>37199</v>
      </c>
      <c r="L36" s="13">
        <f t="shared" si="0"/>
        <v>3</v>
      </c>
      <c r="M36" s="13">
        <f t="shared" si="0"/>
        <v>38</v>
      </c>
      <c r="N36" s="13">
        <f t="shared" si="0"/>
        <v>2162</v>
      </c>
      <c r="O36" s="13">
        <f t="shared" si="0"/>
        <v>6653</v>
      </c>
      <c r="P36" s="13">
        <f t="shared" si="0"/>
        <v>2</v>
      </c>
      <c r="Q36" s="13">
        <f t="shared" si="0"/>
        <v>13</v>
      </c>
      <c r="R36" s="13">
        <f t="shared" si="0"/>
        <v>0</v>
      </c>
      <c r="S36" s="13">
        <f t="shared" si="0"/>
        <v>21035</v>
      </c>
      <c r="T36" s="13">
        <f t="shared" si="0"/>
        <v>7234</v>
      </c>
      <c r="U36" s="13">
        <f t="shared" si="0"/>
        <v>0</v>
      </c>
      <c r="V36" s="13">
        <f t="shared" si="0"/>
        <v>674</v>
      </c>
      <c r="W36" s="13">
        <f t="shared" si="0"/>
        <v>0</v>
      </c>
      <c r="X36" s="13">
        <f t="shared" si="0"/>
        <v>0</v>
      </c>
      <c r="Y36" s="14">
        <f t="shared" si="0"/>
        <v>170639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162B-2666-4031-931D-CE9AE43F944F}">
  <dimension ref="A1:AQ36"/>
  <sheetViews>
    <sheetView zoomScale="80" zoomScaleNormal="80" workbookViewId="0">
      <selection sqref="A1:XFD1048576"/>
    </sheetView>
  </sheetViews>
  <sheetFormatPr defaultRowHeight="15" x14ac:dyDescent="0.25"/>
  <cols>
    <col min="1" max="1" width="28" style="1" customWidth="1"/>
    <col min="2" max="2" width="17.140625" style="1" customWidth="1"/>
    <col min="3" max="18" width="17.140625" style="2" customWidth="1"/>
    <col min="19" max="20" width="17.140625" style="1" customWidth="1"/>
    <col min="21" max="43" width="9.140625" style="1" customWidth="1"/>
  </cols>
  <sheetData>
    <row r="1" spans="1:20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76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ht="33.75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8" t="s">
        <v>20</v>
      </c>
    </row>
    <row r="5" spans="1:20" x14ac:dyDescent="0.25">
      <c r="A5" s="9" t="s">
        <v>21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200137</v>
      </c>
      <c r="M5" s="10">
        <v>0</v>
      </c>
      <c r="N5" s="10">
        <v>0</v>
      </c>
      <c r="O5" s="10">
        <v>0</v>
      </c>
      <c r="P5" s="10">
        <v>2927</v>
      </c>
      <c r="Q5" s="10">
        <v>0</v>
      </c>
      <c r="R5" s="10">
        <v>0</v>
      </c>
      <c r="S5" s="10">
        <v>0</v>
      </c>
      <c r="T5" s="11">
        <f t="shared" ref="T5:T35" si="0">SUM(B5:S5)</f>
        <v>203064</v>
      </c>
    </row>
    <row r="6" spans="1:20" s="2" customFormat="1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>
        <f t="shared" si="0"/>
        <v>0</v>
      </c>
    </row>
    <row r="7" spans="1:20" s="2" customFormat="1" x14ac:dyDescent="0.25">
      <c r="A7" s="9" t="s">
        <v>23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2499</v>
      </c>
      <c r="S7" s="10">
        <v>0</v>
      </c>
      <c r="T7" s="11">
        <f t="shared" si="0"/>
        <v>2499</v>
      </c>
    </row>
    <row r="8" spans="1:20" s="2" customFormat="1" x14ac:dyDescent="0.25">
      <c r="A8" s="9" t="s">
        <v>24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>
        <f t="shared" si="0"/>
        <v>0</v>
      </c>
    </row>
    <row r="9" spans="1:20" s="2" customFormat="1" x14ac:dyDescent="0.25">
      <c r="A9" s="9" t="s">
        <v>25</v>
      </c>
      <c r="B9" s="10">
        <v>0</v>
      </c>
      <c r="C9" s="10">
        <v>2648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265</v>
      </c>
      <c r="N9" s="10">
        <v>0</v>
      </c>
      <c r="O9" s="10">
        <v>0</v>
      </c>
      <c r="P9" s="10">
        <v>0</v>
      </c>
      <c r="Q9" s="10">
        <v>68</v>
      </c>
      <c r="R9" s="10">
        <v>0</v>
      </c>
      <c r="S9" s="10">
        <v>0</v>
      </c>
      <c r="T9" s="11">
        <f t="shared" si="0"/>
        <v>2981</v>
      </c>
    </row>
    <row r="10" spans="1:20" s="2" customFormat="1" x14ac:dyDescent="0.25">
      <c r="A10" s="9" t="s">
        <v>26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287056</v>
      </c>
      <c r="K10" s="10">
        <v>0</v>
      </c>
      <c r="L10" s="10">
        <v>0</v>
      </c>
      <c r="M10" s="10">
        <v>34156</v>
      </c>
      <c r="N10" s="10">
        <v>44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1">
        <f t="shared" si="0"/>
        <v>321256</v>
      </c>
    </row>
    <row r="11" spans="1:20" s="2" customFormat="1" x14ac:dyDescent="0.25">
      <c r="A11" s="9" t="s">
        <v>27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4464</v>
      </c>
      <c r="L11" s="10">
        <v>0</v>
      </c>
      <c r="M11" s="10">
        <v>0</v>
      </c>
      <c r="N11" s="10">
        <v>0</v>
      </c>
      <c r="O11" s="10">
        <v>1336</v>
      </c>
      <c r="P11" s="10">
        <v>0</v>
      </c>
      <c r="Q11" s="10">
        <v>0</v>
      </c>
      <c r="R11" s="10">
        <v>0</v>
      </c>
      <c r="S11" s="10">
        <v>0</v>
      </c>
      <c r="T11" s="11">
        <f t="shared" si="0"/>
        <v>5800</v>
      </c>
    </row>
    <row r="12" spans="1:20" s="2" customFormat="1" x14ac:dyDescent="0.25">
      <c r="A12" s="9" t="s">
        <v>28</v>
      </c>
      <c r="B12" s="10">
        <v>2769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30474</v>
      </c>
      <c r="M12" s="10">
        <v>26833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1">
        <f t="shared" si="0"/>
        <v>60076</v>
      </c>
    </row>
    <row r="13" spans="1:20" s="2" customFormat="1" x14ac:dyDescent="0.25">
      <c r="A13" s="9" t="s">
        <v>29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4006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1211</v>
      </c>
      <c r="R13" s="10">
        <v>0</v>
      </c>
      <c r="S13" s="10">
        <v>0</v>
      </c>
      <c r="T13" s="11">
        <f t="shared" si="0"/>
        <v>5217</v>
      </c>
    </row>
    <row r="14" spans="1:20" s="2" customFormat="1" x14ac:dyDescent="0.25">
      <c r="A14" s="9" t="s">
        <v>30</v>
      </c>
      <c r="B14" s="10">
        <v>0</v>
      </c>
      <c r="C14" s="10">
        <v>7397</v>
      </c>
      <c r="D14" s="10">
        <v>0</v>
      </c>
      <c r="E14" s="10">
        <v>0</v>
      </c>
      <c r="F14" s="10">
        <v>0</v>
      </c>
      <c r="G14" s="10">
        <v>503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205</v>
      </c>
      <c r="P14" s="10">
        <v>0</v>
      </c>
      <c r="Q14" s="10">
        <v>0</v>
      </c>
      <c r="R14" s="10">
        <v>0</v>
      </c>
      <c r="S14" s="10">
        <v>0</v>
      </c>
      <c r="T14" s="11">
        <f t="shared" si="0"/>
        <v>8105</v>
      </c>
    </row>
    <row r="15" spans="1:20" s="2" customFormat="1" x14ac:dyDescent="0.25">
      <c r="A15" s="9" t="s">
        <v>31</v>
      </c>
      <c r="B15" s="10">
        <v>0</v>
      </c>
      <c r="C15" s="10">
        <v>35633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65910</v>
      </c>
      <c r="N15" s="10">
        <v>147335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1">
        <f t="shared" si="0"/>
        <v>248878</v>
      </c>
    </row>
    <row r="16" spans="1:20" s="2" customFormat="1" x14ac:dyDescent="0.25">
      <c r="A16" s="9" t="s">
        <v>32</v>
      </c>
      <c r="B16" s="10">
        <v>0</v>
      </c>
      <c r="C16" s="10">
        <v>0</v>
      </c>
      <c r="D16" s="10">
        <v>43523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1">
        <f t="shared" si="0"/>
        <v>43523</v>
      </c>
    </row>
    <row r="17" spans="1:20" s="2" customFormat="1" x14ac:dyDescent="0.25">
      <c r="A17" s="9" t="s">
        <v>33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2193</v>
      </c>
      <c r="M17" s="10">
        <v>0</v>
      </c>
      <c r="N17" s="10">
        <v>0</v>
      </c>
      <c r="O17" s="10">
        <v>0</v>
      </c>
      <c r="P17" s="10">
        <v>11297</v>
      </c>
      <c r="Q17" s="10">
        <v>0</v>
      </c>
      <c r="R17" s="10">
        <v>0</v>
      </c>
      <c r="S17" s="10">
        <v>0</v>
      </c>
      <c r="T17" s="11">
        <f t="shared" si="0"/>
        <v>13490</v>
      </c>
    </row>
    <row r="18" spans="1:20" s="2" customFormat="1" x14ac:dyDescent="0.25">
      <c r="A18" s="9" t="s">
        <v>34</v>
      </c>
      <c r="B18" s="10">
        <v>132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1427</v>
      </c>
      <c r="S18" s="10">
        <v>0</v>
      </c>
      <c r="T18" s="11">
        <f t="shared" si="0"/>
        <v>1559</v>
      </c>
    </row>
    <row r="19" spans="1:20" s="2" customFormat="1" x14ac:dyDescent="0.25">
      <c r="A19" s="9" t="s">
        <v>35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50618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13</v>
      </c>
      <c r="R19" s="10">
        <v>0</v>
      </c>
      <c r="S19" s="10">
        <v>0</v>
      </c>
      <c r="T19" s="11">
        <f t="shared" si="0"/>
        <v>50631</v>
      </c>
    </row>
    <row r="20" spans="1:20" s="2" customFormat="1" x14ac:dyDescent="0.25">
      <c r="A20" s="9" t="s">
        <v>36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61661</v>
      </c>
      <c r="P20" s="10">
        <v>0</v>
      </c>
      <c r="Q20" s="10">
        <v>0</v>
      </c>
      <c r="R20" s="10">
        <v>0</v>
      </c>
      <c r="S20" s="10">
        <v>0</v>
      </c>
      <c r="T20" s="11">
        <f t="shared" si="0"/>
        <v>61661</v>
      </c>
    </row>
    <row r="21" spans="1:20" s="2" customFormat="1" x14ac:dyDescent="0.25">
      <c r="A21" s="9" t="s">
        <v>37</v>
      </c>
      <c r="B21" s="10">
        <v>710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1262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1">
        <f t="shared" si="0"/>
        <v>1972</v>
      </c>
    </row>
    <row r="22" spans="1:20" s="2" customFormat="1" x14ac:dyDescent="0.25">
      <c r="A22" s="9" t="s">
        <v>38</v>
      </c>
      <c r="B22" s="10">
        <v>3481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6403</v>
      </c>
      <c r="M22" s="10">
        <v>0</v>
      </c>
      <c r="N22" s="10">
        <v>0</v>
      </c>
      <c r="O22" s="10">
        <v>0</v>
      </c>
      <c r="P22" s="10">
        <v>77754</v>
      </c>
      <c r="Q22" s="10">
        <v>0</v>
      </c>
      <c r="R22" s="10">
        <v>0</v>
      </c>
      <c r="S22" s="10">
        <v>0</v>
      </c>
      <c r="T22" s="11">
        <f t="shared" si="0"/>
        <v>87638</v>
      </c>
    </row>
    <row r="23" spans="1:20" s="2" customFormat="1" x14ac:dyDescent="0.25">
      <c r="A23" s="9" t="s">
        <v>39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56780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52934</v>
      </c>
      <c r="R23" s="10">
        <v>0</v>
      </c>
      <c r="S23" s="10">
        <v>0</v>
      </c>
      <c r="T23" s="11">
        <f t="shared" si="0"/>
        <v>109714</v>
      </c>
    </row>
    <row r="24" spans="1:20" s="2" customFormat="1" x14ac:dyDescent="0.25">
      <c r="A24" s="9" t="s">
        <v>40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106741</v>
      </c>
      <c r="M24" s="10">
        <v>0</v>
      </c>
      <c r="N24" s="10">
        <v>0</v>
      </c>
      <c r="O24" s="10">
        <v>0</v>
      </c>
      <c r="P24" s="10">
        <v>3484</v>
      </c>
      <c r="Q24" s="10">
        <v>0</v>
      </c>
      <c r="R24" s="10">
        <v>0</v>
      </c>
      <c r="S24" s="10">
        <v>0</v>
      </c>
      <c r="T24" s="11">
        <f t="shared" si="0"/>
        <v>110225</v>
      </c>
    </row>
    <row r="25" spans="1:20" s="2" customFormat="1" x14ac:dyDescent="0.25">
      <c r="A25" s="9" t="s">
        <v>41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21431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1">
        <f t="shared" si="0"/>
        <v>21431</v>
      </c>
    </row>
    <row r="26" spans="1:20" s="2" customFormat="1" x14ac:dyDescent="0.25">
      <c r="A26" s="9" t="s">
        <v>42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11341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1">
        <f t="shared" si="0"/>
        <v>11341</v>
      </c>
    </row>
    <row r="27" spans="1:20" s="2" customFormat="1" ht="33.75" x14ac:dyDescent="0.25">
      <c r="A27" s="9" t="s">
        <v>43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1">
        <f t="shared" si="0"/>
        <v>0</v>
      </c>
    </row>
    <row r="28" spans="1:20" s="2" customFormat="1" ht="33.75" x14ac:dyDescent="0.25">
      <c r="A28" s="9" t="s">
        <v>44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1">
        <f t="shared" si="0"/>
        <v>0</v>
      </c>
    </row>
    <row r="29" spans="1:20" s="2" customFormat="1" ht="33.75" x14ac:dyDescent="0.25">
      <c r="A29" s="9" t="s">
        <v>45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1">
        <f t="shared" si="0"/>
        <v>0</v>
      </c>
    </row>
    <row r="30" spans="1:20" s="2" customFormat="1" ht="33.75" x14ac:dyDescent="0.25">
      <c r="A30" s="9" t="s">
        <v>46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1">
        <f t="shared" si="0"/>
        <v>0</v>
      </c>
    </row>
    <row r="31" spans="1:20" s="2" customFormat="1" ht="22.5" x14ac:dyDescent="0.25">
      <c r="A31" s="9" t="s">
        <v>47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1">
        <f t="shared" si="0"/>
        <v>0</v>
      </c>
    </row>
    <row r="32" spans="1:20" s="2" customFormat="1" ht="22.5" x14ac:dyDescent="0.25">
      <c r="A32" s="9" t="s">
        <v>48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1">
        <f t="shared" si="0"/>
        <v>0</v>
      </c>
    </row>
    <row r="33" spans="1:20" s="2" customFormat="1" x14ac:dyDescent="0.25">
      <c r="A33" s="9" t="s">
        <v>49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1">
        <f t="shared" si="0"/>
        <v>0</v>
      </c>
    </row>
    <row r="34" spans="1:20" s="2" customFormat="1" x14ac:dyDescent="0.25">
      <c r="A34" s="9" t="s">
        <v>50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1">
        <f t="shared" si="0"/>
        <v>0</v>
      </c>
    </row>
    <row r="35" spans="1:20" x14ac:dyDescent="0.25">
      <c r="A35" s="9" t="s">
        <v>51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2340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1">
        <f t="shared" si="0"/>
        <v>2340</v>
      </c>
    </row>
    <row r="36" spans="1:20" s="2" customFormat="1" x14ac:dyDescent="0.25">
      <c r="A36" s="12" t="s">
        <v>20</v>
      </c>
      <c r="B36" s="13">
        <f t="shared" ref="B36:T36" si="1">SUM(B5:B35)</f>
        <v>7092</v>
      </c>
      <c r="C36" s="13">
        <f t="shared" si="1"/>
        <v>45678</v>
      </c>
      <c r="D36" s="13">
        <f t="shared" si="1"/>
        <v>43523</v>
      </c>
      <c r="E36" s="13">
        <f t="shared" si="1"/>
        <v>0</v>
      </c>
      <c r="F36" s="13">
        <f t="shared" si="1"/>
        <v>0</v>
      </c>
      <c r="G36" s="13">
        <f t="shared" si="1"/>
        <v>55127</v>
      </c>
      <c r="H36" s="13">
        <f t="shared" si="1"/>
        <v>11341</v>
      </c>
      <c r="I36" s="13">
        <f t="shared" si="1"/>
        <v>56780</v>
      </c>
      <c r="J36" s="13">
        <f t="shared" si="1"/>
        <v>287056</v>
      </c>
      <c r="K36" s="13">
        <f t="shared" si="1"/>
        <v>4464</v>
      </c>
      <c r="L36" s="13">
        <f t="shared" si="1"/>
        <v>345948</v>
      </c>
      <c r="M36" s="13">
        <f t="shared" si="1"/>
        <v>130766</v>
      </c>
      <c r="N36" s="13">
        <f t="shared" si="1"/>
        <v>168810</v>
      </c>
      <c r="O36" s="13">
        <f t="shared" si="1"/>
        <v>63202</v>
      </c>
      <c r="P36" s="13">
        <f t="shared" si="1"/>
        <v>95462</v>
      </c>
      <c r="Q36" s="13">
        <f t="shared" si="1"/>
        <v>54226</v>
      </c>
      <c r="R36" s="13">
        <f t="shared" si="1"/>
        <v>3926</v>
      </c>
      <c r="S36" s="13">
        <f t="shared" si="1"/>
        <v>0</v>
      </c>
      <c r="T36" s="14">
        <f t="shared" si="1"/>
        <v>1373401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9588A-6C83-4DD1-8F1A-2EA120014503}">
  <dimension ref="A1:Y36"/>
  <sheetViews>
    <sheetView zoomScale="80" zoomScaleNormal="80" workbookViewId="0">
      <selection sqref="A1:XFD1048576"/>
    </sheetView>
  </sheetViews>
  <sheetFormatPr defaultRowHeight="15" x14ac:dyDescent="0.25"/>
  <cols>
    <col min="1" max="1" width="28" style="1" customWidth="1"/>
    <col min="2" max="25" width="17.140625" style="1" customWidth="1"/>
  </cols>
  <sheetData>
    <row r="1" spans="1:2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77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22.5" x14ac:dyDescent="0.25">
      <c r="A4" s="6" t="s">
        <v>1</v>
      </c>
      <c r="B4" s="7" t="s">
        <v>53</v>
      </c>
      <c r="C4" s="7" t="s">
        <v>54</v>
      </c>
      <c r="D4" s="7" t="s">
        <v>55</v>
      </c>
      <c r="E4" s="7" t="s">
        <v>56</v>
      </c>
      <c r="F4" s="7" t="s">
        <v>57</v>
      </c>
      <c r="G4" s="7" t="s">
        <v>58</v>
      </c>
      <c r="H4" s="7" t="s">
        <v>59</v>
      </c>
      <c r="I4" s="7" t="s">
        <v>60</v>
      </c>
      <c r="J4" s="7" t="s">
        <v>61</v>
      </c>
      <c r="K4" s="7" t="s">
        <v>62</v>
      </c>
      <c r="L4" s="7" t="s">
        <v>63</v>
      </c>
      <c r="M4" s="7" t="s">
        <v>64</v>
      </c>
      <c r="N4" s="7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7" t="s">
        <v>70</v>
      </c>
      <c r="T4" s="7" t="s">
        <v>71</v>
      </c>
      <c r="U4" s="7" t="s">
        <v>72</v>
      </c>
      <c r="V4" s="7" t="s">
        <v>73</v>
      </c>
      <c r="W4" s="7" t="s">
        <v>74</v>
      </c>
      <c r="X4" s="7" t="s">
        <v>75</v>
      </c>
      <c r="Y4" s="8" t="s">
        <v>20</v>
      </c>
    </row>
    <row r="5" spans="1:25" x14ac:dyDescent="0.25">
      <c r="A5" s="9" t="s">
        <v>21</v>
      </c>
      <c r="B5" s="10">
        <v>46823</v>
      </c>
      <c r="C5" s="10">
        <v>11627</v>
      </c>
      <c r="D5" s="10">
        <v>20397</v>
      </c>
      <c r="E5" s="10">
        <v>0</v>
      </c>
      <c r="F5" s="10">
        <v>0</v>
      </c>
      <c r="G5" s="10">
        <v>39</v>
      </c>
      <c r="H5" s="10">
        <v>1024</v>
      </c>
      <c r="I5" s="10">
        <v>21544</v>
      </c>
      <c r="J5" s="10">
        <v>26990</v>
      </c>
      <c r="K5" s="10">
        <v>64095</v>
      </c>
      <c r="L5" s="10">
        <v>4</v>
      </c>
      <c r="M5" s="10">
        <v>60</v>
      </c>
      <c r="N5" s="10">
        <v>3585</v>
      </c>
      <c r="O5" s="10">
        <v>0</v>
      </c>
      <c r="P5" s="10">
        <v>0</v>
      </c>
      <c r="Q5" s="10">
        <v>0</v>
      </c>
      <c r="R5" s="10">
        <v>0</v>
      </c>
      <c r="S5" s="10">
        <v>3949</v>
      </c>
      <c r="T5" s="10">
        <v>2672</v>
      </c>
      <c r="U5" s="10">
        <v>0</v>
      </c>
      <c r="V5" s="10">
        <v>255</v>
      </c>
      <c r="W5" s="10">
        <v>0</v>
      </c>
      <c r="X5" s="10">
        <v>0</v>
      </c>
      <c r="Y5" s="11">
        <f t="shared" ref="Y5:Y35" si="0">SUM(B5:X5)</f>
        <v>203064</v>
      </c>
    </row>
    <row r="6" spans="1:25" s="2" customFormat="1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1">
        <f t="shared" si="0"/>
        <v>0</v>
      </c>
    </row>
    <row r="7" spans="1:25" s="2" customFormat="1" x14ac:dyDescent="0.25">
      <c r="A7" s="9" t="s">
        <v>23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2499</v>
      </c>
      <c r="U7" s="10">
        <v>0</v>
      </c>
      <c r="V7" s="10">
        <v>0</v>
      </c>
      <c r="W7" s="10">
        <v>0</v>
      </c>
      <c r="X7" s="10">
        <v>0</v>
      </c>
      <c r="Y7" s="11">
        <f t="shared" si="0"/>
        <v>2499</v>
      </c>
    </row>
    <row r="8" spans="1:25" s="2" customFormat="1" x14ac:dyDescent="0.25">
      <c r="A8" s="9" t="s">
        <v>24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1">
        <f t="shared" si="0"/>
        <v>0</v>
      </c>
    </row>
    <row r="9" spans="1:25" s="2" customFormat="1" x14ac:dyDescent="0.25">
      <c r="A9" s="9" t="s">
        <v>25</v>
      </c>
      <c r="B9" s="10">
        <v>18</v>
      </c>
      <c r="C9" s="10">
        <v>987</v>
      </c>
      <c r="D9" s="10">
        <v>709</v>
      </c>
      <c r="E9" s="10">
        <v>0</v>
      </c>
      <c r="F9" s="10">
        <v>0</v>
      </c>
      <c r="G9" s="10">
        <v>0</v>
      </c>
      <c r="H9" s="10">
        <v>0</v>
      </c>
      <c r="I9" s="10">
        <v>181</v>
      </c>
      <c r="J9" s="10">
        <v>129</v>
      </c>
      <c r="K9" s="10">
        <v>574</v>
      </c>
      <c r="L9" s="10">
        <v>0</v>
      </c>
      <c r="M9" s="10">
        <v>0</v>
      </c>
      <c r="N9" s="10">
        <v>6</v>
      </c>
      <c r="O9" s="10">
        <v>0</v>
      </c>
      <c r="P9" s="10">
        <v>0</v>
      </c>
      <c r="Q9" s="10">
        <v>0</v>
      </c>
      <c r="R9" s="10">
        <v>0</v>
      </c>
      <c r="S9" s="10">
        <v>44</v>
      </c>
      <c r="T9" s="10">
        <v>271</v>
      </c>
      <c r="U9" s="10">
        <v>0</v>
      </c>
      <c r="V9" s="10">
        <v>62</v>
      </c>
      <c r="W9" s="10">
        <v>0</v>
      </c>
      <c r="X9" s="10">
        <v>0</v>
      </c>
      <c r="Y9" s="11">
        <f t="shared" si="0"/>
        <v>2981</v>
      </c>
    </row>
    <row r="10" spans="1:25" s="2" customFormat="1" x14ac:dyDescent="0.25">
      <c r="A10" s="9" t="s">
        <v>26</v>
      </c>
      <c r="B10" s="10">
        <v>20294</v>
      </c>
      <c r="C10" s="10">
        <v>84596</v>
      </c>
      <c r="D10" s="10">
        <v>8918</v>
      </c>
      <c r="E10" s="10">
        <v>0</v>
      </c>
      <c r="F10" s="10">
        <v>0</v>
      </c>
      <c r="G10" s="10">
        <v>0</v>
      </c>
      <c r="H10" s="10">
        <v>58</v>
      </c>
      <c r="I10" s="10">
        <v>33987</v>
      </c>
      <c r="J10" s="10">
        <v>56286</v>
      </c>
      <c r="K10" s="10">
        <v>5184</v>
      </c>
      <c r="L10" s="10">
        <v>0</v>
      </c>
      <c r="M10" s="10">
        <v>27</v>
      </c>
      <c r="N10" s="10">
        <v>10648</v>
      </c>
      <c r="O10" s="10">
        <v>62166</v>
      </c>
      <c r="P10" s="10">
        <v>0</v>
      </c>
      <c r="Q10" s="10">
        <v>3937</v>
      </c>
      <c r="R10" s="10">
        <v>0</v>
      </c>
      <c r="S10" s="10">
        <v>955</v>
      </c>
      <c r="T10" s="10">
        <v>30289</v>
      </c>
      <c r="U10" s="10">
        <v>0</v>
      </c>
      <c r="V10" s="10">
        <v>3911</v>
      </c>
      <c r="W10" s="10">
        <v>0</v>
      </c>
      <c r="X10" s="10">
        <v>0</v>
      </c>
      <c r="Y10" s="11">
        <f t="shared" si="0"/>
        <v>321256</v>
      </c>
    </row>
    <row r="11" spans="1:25" s="2" customFormat="1" x14ac:dyDescent="0.25">
      <c r="A11" s="9" t="s">
        <v>27</v>
      </c>
      <c r="B11" s="10">
        <v>252</v>
      </c>
      <c r="C11" s="10">
        <v>0</v>
      </c>
      <c r="D11" s="10">
        <v>153</v>
      </c>
      <c r="E11" s="10">
        <v>0</v>
      </c>
      <c r="F11" s="10">
        <v>0</v>
      </c>
      <c r="G11" s="10">
        <v>0</v>
      </c>
      <c r="H11" s="10">
        <v>0</v>
      </c>
      <c r="I11" s="10">
        <v>71</v>
      </c>
      <c r="J11" s="10">
        <v>12</v>
      </c>
      <c r="K11" s="10">
        <v>3867</v>
      </c>
      <c r="L11" s="10">
        <v>0</v>
      </c>
      <c r="M11" s="10">
        <v>0</v>
      </c>
      <c r="N11" s="10">
        <v>11</v>
      </c>
      <c r="O11" s="10">
        <v>0</v>
      </c>
      <c r="P11" s="10">
        <v>0</v>
      </c>
      <c r="Q11" s="10">
        <v>0</v>
      </c>
      <c r="R11" s="10">
        <v>0</v>
      </c>
      <c r="S11" s="10">
        <v>98</v>
      </c>
      <c r="T11" s="10">
        <v>217</v>
      </c>
      <c r="U11" s="10">
        <v>0</v>
      </c>
      <c r="V11" s="10">
        <v>1119</v>
      </c>
      <c r="W11" s="10">
        <v>0</v>
      </c>
      <c r="X11" s="10">
        <v>0</v>
      </c>
      <c r="Y11" s="11">
        <f t="shared" si="0"/>
        <v>5800</v>
      </c>
    </row>
    <row r="12" spans="1:25" s="2" customFormat="1" x14ac:dyDescent="0.25">
      <c r="A12" s="9" t="s">
        <v>28</v>
      </c>
      <c r="B12" s="10">
        <v>605</v>
      </c>
      <c r="C12" s="10">
        <v>213</v>
      </c>
      <c r="D12" s="10">
        <v>805</v>
      </c>
      <c r="E12" s="10">
        <v>0</v>
      </c>
      <c r="F12" s="10">
        <v>0</v>
      </c>
      <c r="G12" s="10">
        <v>0</v>
      </c>
      <c r="H12" s="10">
        <v>5760</v>
      </c>
      <c r="I12" s="10">
        <v>9907</v>
      </c>
      <c r="J12" s="10">
        <v>13609</v>
      </c>
      <c r="K12" s="10">
        <v>166</v>
      </c>
      <c r="L12" s="10">
        <v>0</v>
      </c>
      <c r="M12" s="10">
        <v>0</v>
      </c>
      <c r="N12" s="10">
        <v>596</v>
      </c>
      <c r="O12" s="10">
        <v>1066</v>
      </c>
      <c r="P12" s="10">
        <v>0</v>
      </c>
      <c r="Q12" s="10">
        <v>0</v>
      </c>
      <c r="R12" s="10">
        <v>0</v>
      </c>
      <c r="S12" s="10">
        <v>517</v>
      </c>
      <c r="T12" s="10">
        <v>23140</v>
      </c>
      <c r="U12" s="10">
        <v>0</v>
      </c>
      <c r="V12" s="10">
        <v>3693</v>
      </c>
      <c r="W12" s="10">
        <v>0</v>
      </c>
      <c r="X12" s="10">
        <v>0</v>
      </c>
      <c r="Y12" s="11">
        <f t="shared" si="0"/>
        <v>60077</v>
      </c>
    </row>
    <row r="13" spans="1:25" s="2" customFormat="1" x14ac:dyDescent="0.25">
      <c r="A13" s="9" t="s">
        <v>29</v>
      </c>
      <c r="B13" s="10">
        <v>54</v>
      </c>
      <c r="C13" s="10">
        <v>1642</v>
      </c>
      <c r="D13" s="10">
        <v>16</v>
      </c>
      <c r="E13" s="10">
        <v>0</v>
      </c>
      <c r="F13" s="10">
        <v>0</v>
      </c>
      <c r="G13" s="10">
        <v>0</v>
      </c>
      <c r="H13" s="10">
        <v>75</v>
      </c>
      <c r="I13" s="10">
        <v>0</v>
      </c>
      <c r="J13" s="10">
        <v>0</v>
      </c>
      <c r="K13" s="10">
        <v>2181</v>
      </c>
      <c r="L13" s="10">
        <v>0</v>
      </c>
      <c r="M13" s="10">
        <v>0</v>
      </c>
      <c r="N13" s="10">
        <v>5</v>
      </c>
      <c r="O13" s="10">
        <v>0</v>
      </c>
      <c r="P13" s="10">
        <v>0</v>
      </c>
      <c r="Q13" s="10">
        <v>0</v>
      </c>
      <c r="R13" s="10">
        <v>0</v>
      </c>
      <c r="S13" s="10">
        <v>33</v>
      </c>
      <c r="T13" s="10">
        <v>1109</v>
      </c>
      <c r="U13" s="10">
        <v>0</v>
      </c>
      <c r="V13" s="10">
        <v>102</v>
      </c>
      <c r="W13" s="10">
        <v>0</v>
      </c>
      <c r="X13" s="10">
        <v>0</v>
      </c>
      <c r="Y13" s="11">
        <f t="shared" si="0"/>
        <v>5217</v>
      </c>
    </row>
    <row r="14" spans="1:25" s="2" customFormat="1" x14ac:dyDescent="0.25">
      <c r="A14" s="9" t="s">
        <v>30</v>
      </c>
      <c r="B14" s="10">
        <v>369</v>
      </c>
      <c r="C14" s="10">
        <v>97</v>
      </c>
      <c r="D14" s="10">
        <v>921</v>
      </c>
      <c r="E14" s="10">
        <v>0</v>
      </c>
      <c r="F14" s="10">
        <v>0</v>
      </c>
      <c r="G14" s="10">
        <v>0</v>
      </c>
      <c r="H14" s="10">
        <v>0</v>
      </c>
      <c r="I14" s="10">
        <v>168</v>
      </c>
      <c r="J14" s="10">
        <v>246</v>
      </c>
      <c r="K14" s="10">
        <v>4914</v>
      </c>
      <c r="L14" s="10">
        <v>0</v>
      </c>
      <c r="M14" s="10">
        <v>0</v>
      </c>
      <c r="N14" s="10">
        <v>76</v>
      </c>
      <c r="O14" s="10">
        <v>0</v>
      </c>
      <c r="P14" s="10">
        <v>0</v>
      </c>
      <c r="Q14" s="10">
        <v>0</v>
      </c>
      <c r="R14" s="10">
        <v>0</v>
      </c>
      <c r="S14" s="10">
        <v>606</v>
      </c>
      <c r="T14" s="10">
        <v>205</v>
      </c>
      <c r="U14" s="10">
        <v>0</v>
      </c>
      <c r="V14" s="10">
        <v>503</v>
      </c>
      <c r="W14" s="10">
        <v>0</v>
      </c>
      <c r="X14" s="10">
        <v>0</v>
      </c>
      <c r="Y14" s="11">
        <f t="shared" si="0"/>
        <v>8105</v>
      </c>
    </row>
    <row r="15" spans="1:25" s="2" customFormat="1" x14ac:dyDescent="0.25">
      <c r="A15" s="9" t="s">
        <v>31</v>
      </c>
      <c r="B15" s="10">
        <v>11529</v>
      </c>
      <c r="C15" s="10">
        <v>479</v>
      </c>
      <c r="D15" s="10">
        <v>970</v>
      </c>
      <c r="E15" s="10">
        <v>0</v>
      </c>
      <c r="F15" s="10">
        <v>0</v>
      </c>
      <c r="G15" s="10">
        <v>0</v>
      </c>
      <c r="H15" s="10">
        <v>0</v>
      </c>
      <c r="I15" s="10">
        <v>3334</v>
      </c>
      <c r="J15" s="10">
        <v>17311</v>
      </c>
      <c r="K15" s="10">
        <v>491</v>
      </c>
      <c r="L15" s="10">
        <v>0</v>
      </c>
      <c r="M15" s="10">
        <v>0</v>
      </c>
      <c r="N15" s="10">
        <v>10</v>
      </c>
      <c r="O15" s="10">
        <v>86</v>
      </c>
      <c r="P15" s="10">
        <v>0</v>
      </c>
      <c r="Q15" s="10">
        <v>0</v>
      </c>
      <c r="R15" s="10">
        <v>0</v>
      </c>
      <c r="S15" s="10">
        <v>1422</v>
      </c>
      <c r="T15" s="10">
        <v>147335</v>
      </c>
      <c r="U15" s="10">
        <v>0</v>
      </c>
      <c r="V15" s="10">
        <v>65910</v>
      </c>
      <c r="W15" s="10">
        <v>0</v>
      </c>
      <c r="X15" s="10">
        <v>0</v>
      </c>
      <c r="Y15" s="11">
        <f t="shared" si="0"/>
        <v>248877</v>
      </c>
    </row>
    <row r="16" spans="1:25" s="2" customFormat="1" x14ac:dyDescent="0.25">
      <c r="A16" s="9" t="s">
        <v>32</v>
      </c>
      <c r="B16" s="10">
        <v>1231</v>
      </c>
      <c r="C16" s="10">
        <v>0</v>
      </c>
      <c r="D16" s="10">
        <v>6512</v>
      </c>
      <c r="E16" s="10">
        <v>0</v>
      </c>
      <c r="F16" s="10">
        <v>0</v>
      </c>
      <c r="G16" s="10">
        <v>0</v>
      </c>
      <c r="H16" s="10">
        <v>44</v>
      </c>
      <c r="I16" s="10">
        <v>1526</v>
      </c>
      <c r="J16" s="10">
        <v>938</v>
      </c>
      <c r="K16" s="10">
        <v>31592</v>
      </c>
      <c r="L16" s="10">
        <v>0</v>
      </c>
      <c r="M16" s="10">
        <v>0</v>
      </c>
      <c r="N16" s="10">
        <v>389</v>
      </c>
      <c r="O16" s="10">
        <v>0</v>
      </c>
      <c r="P16" s="10">
        <v>123</v>
      </c>
      <c r="Q16" s="10">
        <v>0</v>
      </c>
      <c r="R16" s="10">
        <v>0</v>
      </c>
      <c r="S16" s="10">
        <v>1168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1">
        <f t="shared" si="0"/>
        <v>43523</v>
      </c>
    </row>
    <row r="17" spans="1:25" s="2" customFormat="1" x14ac:dyDescent="0.25">
      <c r="A17" s="9" t="s">
        <v>33</v>
      </c>
      <c r="B17" s="10">
        <v>41</v>
      </c>
      <c r="C17" s="10">
        <v>973</v>
      </c>
      <c r="D17" s="10">
        <v>35</v>
      </c>
      <c r="E17" s="10">
        <v>0</v>
      </c>
      <c r="F17" s="10">
        <v>0</v>
      </c>
      <c r="G17" s="10">
        <v>0</v>
      </c>
      <c r="H17" s="10">
        <v>0</v>
      </c>
      <c r="I17" s="10">
        <v>38</v>
      </c>
      <c r="J17" s="10">
        <v>31</v>
      </c>
      <c r="K17" s="10">
        <v>1043</v>
      </c>
      <c r="L17" s="10">
        <v>0</v>
      </c>
      <c r="M17" s="10">
        <v>0</v>
      </c>
      <c r="N17" s="10">
        <v>16</v>
      </c>
      <c r="O17" s="10">
        <v>0</v>
      </c>
      <c r="P17" s="10">
        <v>0</v>
      </c>
      <c r="Q17" s="10">
        <v>0</v>
      </c>
      <c r="R17" s="10">
        <v>0</v>
      </c>
      <c r="S17" s="10">
        <v>15</v>
      </c>
      <c r="T17" s="10">
        <v>11297</v>
      </c>
      <c r="U17" s="10">
        <v>0</v>
      </c>
      <c r="V17" s="10">
        <v>0</v>
      </c>
      <c r="W17" s="10">
        <v>0</v>
      </c>
      <c r="X17" s="10">
        <v>0</v>
      </c>
      <c r="Y17" s="11">
        <f t="shared" si="0"/>
        <v>13489</v>
      </c>
    </row>
    <row r="18" spans="1:25" s="2" customFormat="1" x14ac:dyDescent="0.25">
      <c r="A18" s="9" t="s">
        <v>34</v>
      </c>
      <c r="B18" s="10">
        <v>0</v>
      </c>
      <c r="C18" s="10">
        <v>132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1258</v>
      </c>
      <c r="U18" s="10">
        <v>0</v>
      </c>
      <c r="V18" s="10">
        <v>169</v>
      </c>
      <c r="W18" s="10">
        <v>0</v>
      </c>
      <c r="X18" s="10">
        <v>0</v>
      </c>
      <c r="Y18" s="11">
        <f t="shared" si="0"/>
        <v>1559</v>
      </c>
    </row>
    <row r="19" spans="1:25" s="2" customFormat="1" x14ac:dyDescent="0.25">
      <c r="A19" s="9" t="s">
        <v>35</v>
      </c>
      <c r="B19" s="10">
        <v>1421</v>
      </c>
      <c r="C19" s="10">
        <v>0</v>
      </c>
      <c r="D19" s="10">
        <v>5389</v>
      </c>
      <c r="E19" s="10">
        <v>0</v>
      </c>
      <c r="F19" s="10">
        <v>0</v>
      </c>
      <c r="G19" s="10">
        <v>0</v>
      </c>
      <c r="H19" s="10">
        <v>94</v>
      </c>
      <c r="I19" s="10">
        <v>391</v>
      </c>
      <c r="J19" s="10">
        <v>58</v>
      </c>
      <c r="K19" s="10">
        <v>41990</v>
      </c>
      <c r="L19" s="10">
        <v>0</v>
      </c>
      <c r="M19" s="10">
        <v>0</v>
      </c>
      <c r="N19" s="10">
        <v>209</v>
      </c>
      <c r="O19" s="10">
        <v>0</v>
      </c>
      <c r="P19" s="10">
        <v>0</v>
      </c>
      <c r="Q19" s="10">
        <v>0</v>
      </c>
      <c r="R19" s="10">
        <v>0</v>
      </c>
      <c r="S19" s="10">
        <v>1079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1">
        <f t="shared" si="0"/>
        <v>50631</v>
      </c>
    </row>
    <row r="20" spans="1:25" s="2" customFormat="1" x14ac:dyDescent="0.25">
      <c r="A20" s="9" t="s">
        <v>36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60149</v>
      </c>
      <c r="U20" s="10">
        <v>0</v>
      </c>
      <c r="V20" s="10">
        <v>1512</v>
      </c>
      <c r="W20" s="10">
        <v>0</v>
      </c>
      <c r="X20" s="10">
        <v>0</v>
      </c>
      <c r="Y20" s="11">
        <f t="shared" si="0"/>
        <v>61661</v>
      </c>
    </row>
    <row r="21" spans="1:25" s="2" customFormat="1" x14ac:dyDescent="0.25">
      <c r="A21" s="9" t="s">
        <v>37</v>
      </c>
      <c r="B21" s="10">
        <v>19</v>
      </c>
      <c r="C21" s="10">
        <v>0</v>
      </c>
      <c r="D21" s="10">
        <v>157</v>
      </c>
      <c r="E21" s="10">
        <v>0</v>
      </c>
      <c r="F21" s="10">
        <v>0</v>
      </c>
      <c r="G21" s="10">
        <v>0</v>
      </c>
      <c r="H21" s="10">
        <v>0</v>
      </c>
      <c r="I21" s="10">
        <v>336</v>
      </c>
      <c r="J21" s="10">
        <v>36</v>
      </c>
      <c r="K21" s="10">
        <v>61</v>
      </c>
      <c r="L21" s="10">
        <v>0</v>
      </c>
      <c r="M21" s="10">
        <v>0</v>
      </c>
      <c r="N21" s="10">
        <v>10</v>
      </c>
      <c r="O21" s="10">
        <v>5</v>
      </c>
      <c r="P21" s="10">
        <v>0</v>
      </c>
      <c r="Q21" s="10">
        <v>0</v>
      </c>
      <c r="R21" s="10">
        <v>0</v>
      </c>
      <c r="S21" s="10">
        <v>87</v>
      </c>
      <c r="T21" s="10">
        <v>1262</v>
      </c>
      <c r="U21" s="10">
        <v>0</v>
      </c>
      <c r="V21" s="10">
        <v>0</v>
      </c>
      <c r="W21" s="10">
        <v>0</v>
      </c>
      <c r="X21" s="10">
        <v>0</v>
      </c>
      <c r="Y21" s="11">
        <f t="shared" si="0"/>
        <v>1973</v>
      </c>
    </row>
    <row r="22" spans="1:25" s="2" customFormat="1" x14ac:dyDescent="0.25">
      <c r="A22" s="9" t="s">
        <v>38</v>
      </c>
      <c r="B22" s="10">
        <v>20</v>
      </c>
      <c r="C22" s="10">
        <v>0</v>
      </c>
      <c r="D22" s="10">
        <v>433</v>
      </c>
      <c r="E22" s="10">
        <v>0</v>
      </c>
      <c r="F22" s="10">
        <v>0</v>
      </c>
      <c r="G22" s="10">
        <v>0</v>
      </c>
      <c r="H22" s="10">
        <v>0</v>
      </c>
      <c r="I22" s="10">
        <v>378</v>
      </c>
      <c r="J22" s="10">
        <v>3044</v>
      </c>
      <c r="K22" s="10">
        <v>164</v>
      </c>
      <c r="L22" s="10">
        <v>0</v>
      </c>
      <c r="M22" s="10">
        <v>0</v>
      </c>
      <c r="N22" s="10">
        <v>58</v>
      </c>
      <c r="O22" s="10">
        <v>5659</v>
      </c>
      <c r="P22" s="10">
        <v>0</v>
      </c>
      <c r="Q22" s="10">
        <v>0</v>
      </c>
      <c r="R22" s="10">
        <v>0</v>
      </c>
      <c r="S22" s="10">
        <v>127</v>
      </c>
      <c r="T22" s="10">
        <v>76244</v>
      </c>
      <c r="U22" s="10">
        <v>0</v>
      </c>
      <c r="V22" s="10">
        <v>1510</v>
      </c>
      <c r="W22" s="10">
        <v>0</v>
      </c>
      <c r="X22" s="10">
        <v>0</v>
      </c>
      <c r="Y22" s="11">
        <f t="shared" si="0"/>
        <v>87637</v>
      </c>
    </row>
    <row r="23" spans="1:25" s="2" customFormat="1" x14ac:dyDescent="0.25">
      <c r="A23" s="9" t="s">
        <v>39</v>
      </c>
      <c r="B23" s="10">
        <v>13408</v>
      </c>
      <c r="C23" s="10">
        <v>2995</v>
      </c>
      <c r="D23" s="10">
        <v>1999</v>
      </c>
      <c r="E23" s="10">
        <v>0</v>
      </c>
      <c r="F23" s="10">
        <v>0</v>
      </c>
      <c r="G23" s="10">
        <v>0</v>
      </c>
      <c r="H23" s="10">
        <v>0</v>
      </c>
      <c r="I23" s="10">
        <v>27235</v>
      </c>
      <c r="J23" s="10">
        <v>0</v>
      </c>
      <c r="K23" s="10">
        <v>1740</v>
      </c>
      <c r="L23" s="10">
        <v>0</v>
      </c>
      <c r="M23" s="10">
        <v>0</v>
      </c>
      <c r="N23" s="10">
        <v>0</v>
      </c>
      <c r="O23" s="10">
        <v>8002</v>
      </c>
      <c r="P23" s="10">
        <v>0</v>
      </c>
      <c r="Q23" s="10">
        <v>0</v>
      </c>
      <c r="R23" s="10">
        <v>0</v>
      </c>
      <c r="S23" s="10">
        <v>1401</v>
      </c>
      <c r="T23" s="10">
        <v>52436</v>
      </c>
      <c r="U23" s="10">
        <v>0</v>
      </c>
      <c r="V23" s="10">
        <v>498</v>
      </c>
      <c r="W23" s="10">
        <v>0</v>
      </c>
      <c r="X23" s="10">
        <v>0</v>
      </c>
      <c r="Y23" s="11">
        <f t="shared" si="0"/>
        <v>109714</v>
      </c>
    </row>
    <row r="24" spans="1:25" s="2" customFormat="1" x14ac:dyDescent="0.25">
      <c r="A24" s="9" t="s">
        <v>40</v>
      </c>
      <c r="B24" s="10">
        <v>10101</v>
      </c>
      <c r="C24" s="10">
        <v>5742</v>
      </c>
      <c r="D24" s="10">
        <v>9871</v>
      </c>
      <c r="E24" s="10">
        <v>0</v>
      </c>
      <c r="F24" s="10">
        <v>0</v>
      </c>
      <c r="G24" s="10">
        <v>0</v>
      </c>
      <c r="H24" s="10">
        <v>1443</v>
      </c>
      <c r="I24" s="10">
        <v>10040</v>
      </c>
      <c r="J24" s="10">
        <v>16157</v>
      </c>
      <c r="K24" s="10">
        <v>49059</v>
      </c>
      <c r="L24" s="10">
        <v>8</v>
      </c>
      <c r="M24" s="10">
        <v>72</v>
      </c>
      <c r="N24" s="10">
        <v>1693</v>
      </c>
      <c r="O24" s="10">
        <v>0</v>
      </c>
      <c r="P24" s="10">
        <v>0</v>
      </c>
      <c r="Q24" s="10">
        <v>153</v>
      </c>
      <c r="R24" s="10">
        <v>0</v>
      </c>
      <c r="S24" s="10">
        <v>2402</v>
      </c>
      <c r="T24" s="10">
        <v>3068</v>
      </c>
      <c r="U24" s="10">
        <v>0</v>
      </c>
      <c r="V24" s="10">
        <v>416</v>
      </c>
      <c r="W24" s="10">
        <v>0</v>
      </c>
      <c r="X24" s="10">
        <v>0</v>
      </c>
      <c r="Y24" s="11">
        <f t="shared" si="0"/>
        <v>110225</v>
      </c>
    </row>
    <row r="25" spans="1:25" s="2" customFormat="1" x14ac:dyDescent="0.25">
      <c r="A25" s="9" t="s">
        <v>41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21431</v>
      </c>
      <c r="U25" s="10">
        <v>0</v>
      </c>
      <c r="V25" s="10">
        <v>0</v>
      </c>
      <c r="W25" s="10">
        <v>0</v>
      </c>
      <c r="X25" s="10">
        <v>0</v>
      </c>
      <c r="Y25" s="11">
        <f t="shared" si="0"/>
        <v>21431</v>
      </c>
    </row>
    <row r="26" spans="1:25" s="2" customFormat="1" x14ac:dyDescent="0.25">
      <c r="A26" s="9" t="s">
        <v>42</v>
      </c>
      <c r="B26" s="10">
        <v>238</v>
      </c>
      <c r="C26" s="10">
        <v>0</v>
      </c>
      <c r="D26" s="10">
        <v>1474</v>
      </c>
      <c r="E26" s="10">
        <v>0</v>
      </c>
      <c r="F26" s="10">
        <v>0</v>
      </c>
      <c r="G26" s="10">
        <v>0</v>
      </c>
      <c r="H26" s="10">
        <v>99</v>
      </c>
      <c r="I26" s="10">
        <v>616</v>
      </c>
      <c r="J26" s="10">
        <v>22</v>
      </c>
      <c r="K26" s="10">
        <v>8315</v>
      </c>
      <c r="L26" s="10">
        <v>0</v>
      </c>
      <c r="M26" s="10">
        <v>0</v>
      </c>
      <c r="N26" s="10">
        <v>59</v>
      </c>
      <c r="O26" s="10">
        <v>0</v>
      </c>
      <c r="P26" s="10">
        <v>0</v>
      </c>
      <c r="Q26" s="10">
        <v>0</v>
      </c>
      <c r="R26" s="10">
        <v>0</v>
      </c>
      <c r="S26" s="10">
        <v>518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1">
        <f t="shared" si="0"/>
        <v>11341</v>
      </c>
    </row>
    <row r="27" spans="1:25" s="2" customFormat="1" ht="33.75" x14ac:dyDescent="0.25">
      <c r="A27" s="9" t="s">
        <v>43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1">
        <f t="shared" si="0"/>
        <v>0</v>
      </c>
    </row>
    <row r="28" spans="1:25" s="2" customFormat="1" ht="33.75" x14ac:dyDescent="0.25">
      <c r="A28" s="9" t="s">
        <v>44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1">
        <f t="shared" si="0"/>
        <v>0</v>
      </c>
    </row>
    <row r="29" spans="1:25" s="2" customFormat="1" ht="33.75" x14ac:dyDescent="0.25">
      <c r="A29" s="9" t="s">
        <v>45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1">
        <f t="shared" si="0"/>
        <v>0</v>
      </c>
    </row>
    <row r="30" spans="1:25" s="2" customFormat="1" ht="33.75" x14ac:dyDescent="0.25">
      <c r="A30" s="9" t="s">
        <v>46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1">
        <f t="shared" si="0"/>
        <v>0</v>
      </c>
    </row>
    <row r="31" spans="1:25" s="2" customFormat="1" ht="22.5" x14ac:dyDescent="0.25">
      <c r="A31" s="9" t="s">
        <v>47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1">
        <f t="shared" si="0"/>
        <v>0</v>
      </c>
    </row>
    <row r="32" spans="1:25" s="2" customFormat="1" ht="22.5" x14ac:dyDescent="0.25">
      <c r="A32" s="9" t="s">
        <v>48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1">
        <f t="shared" si="0"/>
        <v>0</v>
      </c>
    </row>
    <row r="33" spans="1:25" s="2" customFormat="1" x14ac:dyDescent="0.25">
      <c r="A33" s="9" t="s">
        <v>49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1">
        <f t="shared" si="0"/>
        <v>0</v>
      </c>
    </row>
    <row r="34" spans="1:25" s="2" customFormat="1" x14ac:dyDescent="0.25">
      <c r="A34" s="9" t="s">
        <v>50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1">
        <f t="shared" si="0"/>
        <v>0</v>
      </c>
    </row>
    <row r="35" spans="1:25" x14ac:dyDescent="0.25">
      <c r="A35" s="9" t="s">
        <v>51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2340</v>
      </c>
      <c r="U35" s="10">
        <v>0</v>
      </c>
      <c r="V35" s="10">
        <v>0</v>
      </c>
      <c r="W35" s="10">
        <v>0</v>
      </c>
      <c r="X35" s="10">
        <v>0</v>
      </c>
      <c r="Y35" s="11">
        <f t="shared" si="0"/>
        <v>2340</v>
      </c>
    </row>
    <row r="36" spans="1:25" s="2" customFormat="1" x14ac:dyDescent="0.25">
      <c r="A36" s="12" t="s">
        <v>20</v>
      </c>
      <c r="B36" s="13">
        <f t="shared" ref="B36:Y36" si="1">SUM(B5:B35)</f>
        <v>106423</v>
      </c>
      <c r="C36" s="13">
        <f t="shared" si="1"/>
        <v>109483</v>
      </c>
      <c r="D36" s="13">
        <f t="shared" si="1"/>
        <v>58759</v>
      </c>
      <c r="E36" s="13">
        <f t="shared" si="1"/>
        <v>0</v>
      </c>
      <c r="F36" s="13">
        <f t="shared" si="1"/>
        <v>0</v>
      </c>
      <c r="G36" s="13">
        <f t="shared" si="1"/>
        <v>39</v>
      </c>
      <c r="H36" s="13">
        <f t="shared" si="1"/>
        <v>8597</v>
      </c>
      <c r="I36" s="13">
        <f t="shared" si="1"/>
        <v>109752</v>
      </c>
      <c r="J36" s="13">
        <f t="shared" si="1"/>
        <v>134869</v>
      </c>
      <c r="K36" s="13">
        <f t="shared" si="1"/>
        <v>215436</v>
      </c>
      <c r="L36" s="13">
        <f t="shared" si="1"/>
        <v>12</v>
      </c>
      <c r="M36" s="13">
        <f t="shared" si="1"/>
        <v>159</v>
      </c>
      <c r="N36" s="13">
        <f t="shared" si="1"/>
        <v>17371</v>
      </c>
      <c r="O36" s="13">
        <f t="shared" si="1"/>
        <v>76984</v>
      </c>
      <c r="P36" s="13">
        <f t="shared" si="1"/>
        <v>123</v>
      </c>
      <c r="Q36" s="13">
        <f t="shared" si="1"/>
        <v>4090</v>
      </c>
      <c r="R36" s="13">
        <f t="shared" si="1"/>
        <v>0</v>
      </c>
      <c r="S36" s="13">
        <f t="shared" si="1"/>
        <v>14421</v>
      </c>
      <c r="T36" s="13">
        <f t="shared" si="1"/>
        <v>437222</v>
      </c>
      <c r="U36" s="13">
        <f t="shared" si="1"/>
        <v>0</v>
      </c>
      <c r="V36" s="13">
        <f t="shared" si="1"/>
        <v>79660</v>
      </c>
      <c r="W36" s="13">
        <f t="shared" si="1"/>
        <v>0</v>
      </c>
      <c r="X36" s="13">
        <f t="shared" si="1"/>
        <v>0</v>
      </c>
      <c r="Y36" s="14">
        <f t="shared" si="1"/>
        <v>1373400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0z</vt:lpstr>
      <vt:lpstr>Table 1</vt:lpstr>
      <vt:lpstr>Table 2</vt:lpstr>
      <vt:lpstr>Table 3</vt:lpstr>
      <vt:lpstr>Table 4</vt:lpstr>
      <vt:lpstr>'0z'!Print_Area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Kosta Spaseski</cp:lastModifiedBy>
  <dcterms:created xsi:type="dcterms:W3CDTF">2026-08-19T07:31:12Z</dcterms:created>
  <dcterms:modified xsi:type="dcterms:W3CDTF">2026-08-19T07:33:12Z</dcterms:modified>
</cp:coreProperties>
</file>